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ekhosa\Downloads\Tender\"/>
    </mc:Choice>
  </mc:AlternateContent>
  <xr:revisionPtr revIDLastSave="0" documentId="13_ncr:1_{611F9902-BD4C-4F6E-8071-EBB24CF7A686}" xr6:coauthVersionLast="43" xr6:coauthVersionMax="43" xr10:uidLastSave="{00000000-0000-0000-0000-000000000000}"/>
  <bookViews>
    <workbookView xWindow="-110" yWindow="-110" windowWidth="19420" windowHeight="11020" tabRatio="653" activeTab="2" xr2:uid="{00000000-000D-0000-FFFF-FFFF00000000}"/>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'!$A$1:$I$59</definedName>
    <definedName name="_xlnm.Print_Area" localSheetId="0">'COVER SHEET'!$A$1:$M$46</definedName>
    <definedName name="_xlnm.Print_Area" localSheetId="2">'Price Declaration '!$A$1:$I$42</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9" i="26" l="1"/>
  <c r="H50" i="35" l="1"/>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H49" i="35"/>
  <c r="H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14" i="35"/>
  <c r="C9" i="26" l="1"/>
  <c r="C8" i="26"/>
  <c r="C51" i="35" l="1"/>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F50" i="35"/>
  <c r="F14" i="35"/>
  <c r="C8" i="35"/>
  <c r="C7" i="35"/>
  <c r="F51" i="35" l="1"/>
  <c r="I51" i="35"/>
  <c r="I52" i="35" l="1"/>
  <c r="F52" i="35"/>
  <c r="E53" i="35" l="1"/>
</calcChain>
</file>

<file path=xl/sharedStrings.xml><?xml version="1.0" encoding="utf-8"?>
<sst xmlns="http://schemas.openxmlformats.org/spreadsheetml/2006/main" count="111" uniqueCount="97">
  <si>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</si>
  <si>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</si>
  <si>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</si>
  <si>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</si>
  <si>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</si>
  <si>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</si>
  <si>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</si>
  <si>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</si>
  <si>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</si>
  <si>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</si>
  <si>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</si>
  <si>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</si>
  <si>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</si>
  <si>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</si>
  <si>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</si>
  <si>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</si>
  <si>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</si>
  <si>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</si>
  <si>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</si>
  <si>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</si>
  <si>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</si>
  <si>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</si>
  <si>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</si>
  <si>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</si>
  <si>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</si>
  <si>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</si>
  <si>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</si>
  <si>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</si>
  <si>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</si>
  <si>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</si>
  <si>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</si>
  <si>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</si>
  <si>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</si>
  <si>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</si>
  <si>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</si>
  <si>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</si>
  <si>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</si>
  <si>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</si>
  <si>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</si>
  <si>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</si>
  <si>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</si>
  <si>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</si>
  <si>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</si>
  <si>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</si>
  <si>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</si>
  <si>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</si>
  <si>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</si>
  <si>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</si>
  <si>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</si>
  <si>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</si>
  <si>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</si>
  <si>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</si>
  <si>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</si>
  <si>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</si>
  <si>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</si>
  <si>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</si>
  <si>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</si>
  <si>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</si>
  <si>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</si>
  <si>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OFF-SITE SERVICES</t>
  </si>
  <si>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</si>
  <si>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</si>
  <si>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</si>
  <si>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</si>
  <si>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</si>
  <si>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</si>
  <si>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</si>
  <si>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</si>
  <si>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</si>
  <si>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</si>
  <si>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</si>
  <si>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</si>
  <si>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</si>
  <si>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</si>
  <si>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</si>
  <si>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</si>
  <si>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</si>
  <si>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</si>
  <si>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t>2.1.4 Bidders must reference RFP/BID main document section 15.2 for current travel volumes.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</si>
  <si>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</si>
  <si>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</si>
  <si>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</si>
  <si>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t>2.3.1 All Bidders’ pricing must be quoted in South African Rands (ZAR).</t>
  </si>
  <si>
    <t>PRICE THAT WILL BE USED FOR EVALUATION PURPOSES</t>
  </si>
  <si>
    <r>
      <t xml:space="preserve">This spreadsheet for </t>
    </r>
    <r>
      <rPr>
        <b/>
        <sz val="10"/>
        <color rgb="FF00B0F0"/>
        <rFont val="Arial"/>
        <family val="2"/>
      </rPr>
      <t>RFP/BID ________________</t>
    </r>
    <r>
      <rPr>
        <sz val="10"/>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</si>
  <si>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2.1.1 Bidders must submit  a paper copy </t>
    </r>
    <r>
      <rPr>
        <sz val="10"/>
        <color rgb="FF00B0F0"/>
        <rFont val="Arial"/>
        <family val="2"/>
      </rPr>
      <t>and an electronic copy</t>
    </r>
    <r>
      <rPr>
        <sz val="10"/>
        <rFont val="Arial"/>
        <family val="2"/>
      </rPr>
      <t xml:space="preserve"> of the Pricing Schedule. In the event of a discrepancy, the
         paper copy will prevail.</t>
    </r>
  </si>
  <si>
    <r>
      <t xml:space="preserve">2.1.3 Bidders must complete and submit the templates attached ,which is/are </t>
    </r>
    <r>
      <rPr>
        <sz val="10"/>
        <color rgb="FF00B0F0"/>
        <rFont val="Arial"/>
        <family val="2"/>
      </rPr>
      <t>management fee model onsite and offsite,
         transactional fee model onsite and offsite</t>
    </r>
  </si>
  <si>
    <r>
      <t xml:space="preserve">2.2.4 Input cells FOR BIDDERS are highlighted in  </t>
    </r>
    <r>
      <rPr>
        <b/>
        <sz val="10"/>
        <color rgb="FF00B050"/>
        <rFont val="Arial"/>
        <family val="2"/>
      </rPr>
      <t>GREEN.</t>
    </r>
    <r>
      <rPr>
        <sz val="10"/>
        <rFont val="Arial"/>
        <family val="2"/>
      </rPr>
      <t xml:space="preserve"> The Bidder must complete all the relevant input cells for the bid. 
        No other cells must be changed in any way whatsoever.</t>
    </r>
  </si>
  <si>
    <r>
      <t xml:space="preserve">2.2.4 Input cells FOR THE TENDERING INSTITUTION are highlighted in  </t>
    </r>
    <r>
      <rPr>
        <b/>
        <sz val="10"/>
        <color theme="9" tint="-0.249977111117893"/>
        <rFont val="Arial"/>
        <family val="2"/>
      </rPr>
      <t>ORANGE.</t>
    </r>
    <r>
      <rPr>
        <sz val="10"/>
        <rFont val="Arial"/>
        <family val="2"/>
      </rPr>
      <t xml:space="preserve"> The Tendering Institution must complete all  
        the relevant input cells for the bid. No other cells must be changed in any way whatsoever.</t>
    </r>
  </si>
  <si>
    <r>
      <t xml:space="preserve">2.3.3 The Pricing Schedule template is designed such that VAT (15% VAT) will be calculated on Bidders’ input pricing; therefore
         Bidders </t>
    </r>
    <r>
      <rPr>
        <b/>
        <sz val="10"/>
        <rFont val="Arial"/>
        <family val="2"/>
      </rPr>
      <t>must</t>
    </r>
    <r>
      <rPr>
        <sz val="10"/>
        <rFont val="Arial"/>
        <family val="2"/>
      </rPr>
      <t xml:space="preserve"> complete the templates with </t>
    </r>
    <r>
      <rPr>
        <b/>
        <sz val="10"/>
        <rFont val="Arial"/>
        <family val="2"/>
      </rPr>
      <t>unit prices excluding VAT</t>
    </r>
    <r>
      <rPr>
        <sz val="10"/>
        <rFont val="Arial"/>
        <family val="2"/>
      </rPr>
      <t>.</t>
    </r>
  </si>
  <si>
    <t>NAMC/F01/2019</t>
  </si>
  <si>
    <t>THE PROVISION OF TRAVEL MANAGEMENT SERVICES FOR A PERIOD OF 36 MONTHS</t>
  </si>
  <si>
    <t>Template 1: Transaction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</si>
  <si>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NAMC</t>
    </r>
  </si>
  <si>
    <r>
      <t xml:space="preserve">We understand that </t>
    </r>
    <r>
      <rPr>
        <b/>
        <sz val="10"/>
        <color rgb="FF00B0F0"/>
        <rFont val="Arial"/>
        <family val="2"/>
      </rPr>
      <t>NAMC</t>
    </r>
    <r>
      <rPr>
        <sz val="10"/>
        <rFont val="Arial"/>
        <family val="2"/>
      </rPr>
      <t xml:space="preserve"> are not bound to accept the lowest or any offer and that we must bear all costs which we have incurred in connection with preparing and submitting this bid.</t>
    </r>
  </si>
  <si>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t>
    </r>
    <r>
      <rPr>
        <b/>
        <sz val="10"/>
        <color rgb="FF00B0F0"/>
        <rFont val="Arial"/>
        <family val="2"/>
      </rPr>
      <t>National Agricultural Marketing Council</t>
    </r>
    <r>
      <rPr>
        <sz val="10"/>
        <rFont val="Arial"/>
        <family val="2"/>
      </rPr>
      <t xml:space="preserve"> at the following total amounts (including VAT)</t>
    </r>
  </si>
  <si>
    <t>TEMPLATE 1: TRANSACTION FEE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</si>
</sst>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9"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6"/>
      <color rgb="FFFF0000"/>
      <name val="Arial"/>
      <family val="2"/>
    </font>
    <font>
      <b/>
      <sz val="10"/>
      <color rgb="FF00B0F0"/>
      <name val="Arial"/>
      <family val="2"/>
    </font>
    <font>
      <b/>
      <sz val="10"/>
      <color theme="0"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b/>
      <i/>
      <sz val="10"/>
      <name val="Arial"/>
      <family val="2"/>
    </font>
    <font>
      <b/>
      <sz val="10"/>
      <color rgb="FF00B050"/>
      <name val="Arial"/>
      <family val="2"/>
    </font>
    <font>
      <b/>
      <sz val="10"/>
      <color theme="9" tint="-0.249977111117893"/>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8" fillId="3" borderId="0"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0" fontId="8" fillId="0" borderId="0" xfId="0"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Border="1" applyAlignment="1">
      <alignment horizontal="center"/>
    </xf>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6" fillId="4" borderId="25" xfId="0" applyFont="1" applyFill="1" applyBorder="1" applyAlignment="1">
      <alignment wrapText="1"/>
    </xf>
    <xf numFmtId="0" fontId="6" fillId="4" borderId="26" xfId="0" applyFont="1" applyFill="1" applyBorder="1" applyAlignment="1">
      <alignment horizontal="center" wrapText="1"/>
    </xf>
    <xf numFmtId="0" fontId="8" fillId="0" borderId="21" xfId="0" applyFont="1" applyBorder="1" applyAlignment="1">
      <alignment horizontal="center"/>
    </xf>
    <xf numFmtId="164" fontId="8" fillId="0" borderId="27" xfId="1" applyFont="1" applyBorder="1"/>
    <xf numFmtId="0" fontId="6" fillId="0" borderId="23" xfId="0" applyFont="1" applyBorder="1"/>
    <xf numFmtId="164" fontId="6" fillId="0" borderId="26" xfId="1" applyFont="1" applyBorder="1"/>
    <xf numFmtId="0" fontId="6" fillId="4" borderId="25" xfId="0" applyFont="1" applyFill="1" applyBorder="1" applyAlignment="1">
      <alignment horizontal="center"/>
    </xf>
    <xf numFmtId="0" fontId="8" fillId="0" borderId="25" xfId="0" applyFont="1" applyBorder="1" applyAlignment="1">
      <alignment horizontal="center"/>
    </xf>
    <xf numFmtId="0" fontId="8" fillId="3" borderId="29" xfId="0" applyFont="1" applyFill="1" applyBorder="1"/>
    <xf numFmtId="0" fontId="8" fillId="3" borderId="30" xfId="0" applyFont="1" applyFill="1" applyBorder="1"/>
    <xf numFmtId="0" fontId="8" fillId="3" borderId="31"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Border="1" applyAlignment="1">
      <alignment vertical="top" wrapText="1"/>
    </xf>
    <xf numFmtId="164" fontId="8" fillId="0" borderId="16" xfId="1" applyFont="1" applyBorder="1" applyAlignment="1">
      <alignment vertical="top"/>
    </xf>
    <xf numFmtId="0" fontId="8" fillId="0" borderId="21" xfId="0" applyFont="1" applyBorder="1" applyAlignment="1">
      <alignment vertical="top"/>
    </xf>
    <xf numFmtId="164" fontId="8" fillId="0" borderId="27"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8" fillId="3" borderId="0" xfId="0" applyFont="1" applyFill="1" applyBorder="1" applyAlignment="1">
      <alignment wrapText="1"/>
    </xf>
    <xf numFmtId="0" fontId="8" fillId="3" borderId="0" xfId="0" applyFont="1" applyFill="1" applyBorder="1"/>
    <xf numFmtId="0" fontId="8" fillId="3" borderId="0" xfId="0" applyFont="1" applyFill="1" applyBorder="1" applyAlignment="1">
      <alignment horizontal="left"/>
    </xf>
    <xf numFmtId="0" fontId="6" fillId="3" borderId="21"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1" xfId="0" applyFont="1" applyFill="1" applyBorder="1" applyAlignment="1">
      <alignment horizontal="left" wrapText="1"/>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8" fillId="0" borderId="0" xfId="0" applyFont="1" applyFill="1"/>
    <xf numFmtId="10" fontId="6" fillId="7" borderId="17" xfId="2" applyNumberFormat="1" applyFont="1" applyFill="1" applyBorder="1" applyAlignment="1">
      <alignment horizontal="center" vertical="center"/>
    </xf>
    <xf numFmtId="10" fontId="6" fillId="7" borderId="17"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1" fillId="3" borderId="3" xfId="0" applyFont="1" applyFill="1" applyBorder="1"/>
    <xf numFmtId="0" fontId="1" fillId="3" borderId="0" xfId="0" applyFont="1" applyFill="1" applyBorder="1"/>
    <xf numFmtId="0" fontId="1" fillId="3" borderId="8" xfId="0" applyFont="1" applyFill="1" applyBorder="1"/>
    <xf numFmtId="0" fontId="12" fillId="3" borderId="0" xfId="0" applyFont="1" applyFill="1" applyBorder="1" applyAlignment="1">
      <alignment horizontal="center"/>
    </xf>
    <xf numFmtId="0" fontId="1" fillId="3" borderId="3" xfId="0" applyFont="1" applyFill="1" applyBorder="1" applyAlignment="1">
      <alignment wrapText="1"/>
    </xf>
    <xf numFmtId="0" fontId="1" fillId="3" borderId="0" xfId="0" applyFont="1" applyFill="1" applyBorder="1" applyAlignment="1">
      <alignment wrapText="1"/>
    </xf>
    <xf numFmtId="0" fontId="1"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2" fillId="3" borderId="3" xfId="0" applyFont="1" applyFill="1" applyBorder="1" applyAlignment="1">
      <alignment wrapText="1"/>
    </xf>
    <xf numFmtId="0" fontId="2" fillId="3" borderId="0" xfId="0" applyFont="1" applyFill="1" applyBorder="1" applyAlignment="1">
      <alignment wrapText="1"/>
    </xf>
    <xf numFmtId="0" fontId="2" fillId="3" borderId="8" xfId="0" applyFont="1" applyFill="1" applyBorder="1" applyAlignment="1">
      <alignment wrapText="1"/>
    </xf>
    <xf numFmtId="0" fontId="16" fillId="3" borderId="3" xfId="0" applyFont="1" applyFill="1" applyBorder="1" applyAlignment="1">
      <alignment wrapText="1"/>
    </xf>
    <xf numFmtId="0" fontId="16" fillId="3" borderId="0" xfId="0" applyFont="1" applyFill="1" applyBorder="1" applyAlignment="1">
      <alignment wrapText="1"/>
    </xf>
    <xf numFmtId="0" fontId="16" fillId="3" borderId="8" xfId="0" applyFont="1" applyFill="1" applyBorder="1" applyAlignment="1">
      <alignment wrapText="1"/>
    </xf>
    <xf numFmtId="0" fontId="2" fillId="3" borderId="6" xfId="0" applyFont="1" applyFill="1" applyBorder="1" applyAlignment="1">
      <alignment horizontal="center"/>
    </xf>
    <xf numFmtId="0" fontId="2" fillId="3" borderId="14" xfId="0" applyFont="1" applyFill="1" applyBorder="1" applyAlignment="1">
      <alignment horizontal="center"/>
    </xf>
    <xf numFmtId="0" fontId="2" fillId="3" borderId="7" xfId="0" applyFont="1" applyFill="1" applyBorder="1" applyAlignment="1">
      <alignment horizontal="center"/>
    </xf>
    <xf numFmtId="0" fontId="8" fillId="0" borderId="0" xfId="0" applyFont="1"/>
    <xf numFmtId="0" fontId="16" fillId="3" borderId="3" xfId="0" applyFont="1" applyFill="1" applyBorder="1"/>
    <xf numFmtId="0" fontId="16" fillId="3" borderId="0" xfId="0" applyFont="1" applyFill="1" applyBorder="1"/>
    <xf numFmtId="0" fontId="16" fillId="3" borderId="8" xfId="0" applyFont="1" applyFill="1" applyBorder="1"/>
    <xf numFmtId="0" fontId="1" fillId="3" borderId="3" xfId="0" applyFont="1" applyFill="1" applyBorder="1"/>
    <xf numFmtId="0" fontId="1" fillId="3" borderId="0" xfId="0" applyFont="1" applyFill="1" applyBorder="1"/>
    <xf numFmtId="0" fontId="1" fillId="3" borderId="8" xfId="0" applyFont="1" applyFill="1" applyBorder="1"/>
    <xf numFmtId="0" fontId="7" fillId="3" borderId="19" xfId="0" applyFont="1" applyFill="1" applyBorder="1" applyAlignment="1">
      <alignment horizontal="center"/>
    </xf>
    <xf numFmtId="0" fontId="7" fillId="3" borderId="0" xfId="0" applyFont="1" applyFill="1" applyBorder="1" applyAlignment="1">
      <alignment horizontal="center"/>
    </xf>
    <xf numFmtId="0" fontId="9" fillId="3" borderId="0" xfId="0" applyFont="1" applyFill="1" applyBorder="1" applyAlignment="1">
      <alignment horizontal="center"/>
    </xf>
    <xf numFmtId="0" fontId="6" fillId="4" borderId="2" xfId="0" applyFont="1" applyFill="1" applyBorder="1" applyAlignment="1">
      <alignment horizontal="center"/>
    </xf>
    <xf numFmtId="0" fontId="6" fillId="4" borderId="26" xfId="0" applyFont="1" applyFill="1" applyBorder="1" applyAlignment="1">
      <alignment horizontal="center"/>
    </xf>
    <xf numFmtId="0" fontId="8" fillId="6" borderId="2" xfId="0" applyFont="1" applyFill="1" applyBorder="1" applyAlignment="1">
      <alignment horizontal="left" wrapText="1"/>
    </xf>
    <xf numFmtId="0" fontId="8" fillId="6" borderId="26"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4"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3"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8" xfId="0" applyFont="1" applyFill="1" applyBorder="1" applyAlignment="1">
      <alignment horizontal="left"/>
    </xf>
    <xf numFmtId="0" fontId="6" fillId="3" borderId="14" xfId="0" applyFont="1" applyFill="1" applyBorder="1" applyAlignment="1">
      <alignment horizontal="left"/>
    </xf>
    <xf numFmtId="164" fontId="14" fillId="3" borderId="9" xfId="1" applyFont="1" applyFill="1" applyBorder="1" applyAlignment="1">
      <alignment vertical="center"/>
    </xf>
    <xf numFmtId="164" fontId="14" fillId="3" borderId="15" xfId="1" applyFont="1" applyFill="1" applyBorder="1" applyAlignment="1">
      <alignment vertical="center"/>
    </xf>
    <xf numFmtId="164" fontId="14" fillId="3" borderId="10" xfId="1" applyFont="1" applyFill="1" applyBorder="1" applyAlignment="1">
      <alignment vertical="center"/>
    </xf>
    <xf numFmtId="0" fontId="13" fillId="3" borderId="9"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applyBorder="1"/>
    <xf numFmtId="0" fontId="0" fillId="3" borderId="8" xfId="0" applyFill="1" applyBorder="1"/>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2" fillId="3" borderId="9" xfId="0" applyFont="1" applyFill="1" applyBorder="1" applyAlignment="1">
      <alignment horizontal="left"/>
    </xf>
    <xf numFmtId="0" fontId="11" fillId="3" borderId="15" xfId="0" applyFont="1" applyFill="1" applyBorder="1" applyAlignment="1">
      <alignment horizontal="left"/>
    </xf>
    <xf numFmtId="0" fontId="11" fillId="3" borderId="10" xfId="0" applyFont="1" applyFill="1" applyBorder="1" applyAlignment="1">
      <alignment horizontal="left"/>
    </xf>
    <xf numFmtId="0" fontId="0" fillId="3" borderId="0" xfId="0" applyFill="1" applyBorder="1" applyAlignment="1"/>
    <xf numFmtId="0" fontId="0" fillId="3" borderId="8" xfId="0" applyFill="1" applyBorder="1" applyAlignment="1"/>
    <xf numFmtId="0" fontId="0" fillId="3" borderId="0" xfId="0" applyFill="1" applyBorder="1" applyAlignment="1">
      <alignment vertical="top" wrapText="1"/>
    </xf>
    <xf numFmtId="0" fontId="0" fillId="3" borderId="8" xfId="0" applyFill="1" applyBorder="1" applyAlignment="1">
      <alignmen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373944</xdr:colOff>
      <xdr:row>3</xdr:row>
      <xdr:rowOff>148168</xdr:rowOff>
    </xdr:from>
    <xdr:to>
      <xdr:col>11</xdr:col>
      <xdr:colOff>30691</xdr:colOff>
      <xdr:row>10</xdr:row>
      <xdr:rowOff>21873</xdr:rowOff>
    </xdr:to>
    <xdr:pic>
      <xdr:nvPicPr>
        <xdr:cNvPr id="10" name="Picture 9">
          <a:extLst>
            <a:ext uri="{FF2B5EF4-FFF2-40B4-BE49-F238E27FC236}">
              <a16:creationId xmlns:a16="http://schemas.microsoft.com/office/drawing/2014/main" id="{824DC409-8F2F-4A5E-8F48-54349FD110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9802"/>
        <a:stretch>
          <a:fillRect/>
        </a:stretch>
      </xdr:blipFill>
      <xdr:spPr bwMode="auto">
        <a:xfrm>
          <a:off x="980722" y="698501"/>
          <a:ext cx="5724525" cy="1009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141111</xdr:rowOff>
    </xdr:from>
    <xdr:to>
      <xdr:col>2</xdr:col>
      <xdr:colOff>754943</xdr:colOff>
      <xdr:row>5</xdr:row>
      <xdr:rowOff>162983</xdr:rowOff>
    </xdr:to>
    <xdr:pic>
      <xdr:nvPicPr>
        <xdr:cNvPr id="16" name="Picture 15">
          <a:extLst>
            <a:ext uri="{FF2B5EF4-FFF2-40B4-BE49-F238E27FC236}">
              <a16:creationId xmlns:a16="http://schemas.microsoft.com/office/drawing/2014/main" id="{29713291-2DB8-424E-B1C7-EB43B50E21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9802"/>
        <a:stretch>
          <a:fillRect/>
        </a:stretch>
      </xdr:blipFill>
      <xdr:spPr bwMode="auto">
        <a:xfrm>
          <a:off x="148166" y="141111"/>
          <a:ext cx="3979333" cy="10096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1037167</xdr:colOff>
      <xdr:row>0</xdr:row>
      <xdr:rowOff>112889</xdr:rowOff>
    </xdr:from>
    <xdr:to>
      <xdr:col>7</xdr:col>
      <xdr:colOff>496359</xdr:colOff>
      <xdr:row>6</xdr:row>
      <xdr:rowOff>148872</xdr:rowOff>
    </xdr:to>
    <xdr:pic>
      <xdr:nvPicPr>
        <xdr:cNvPr id="12" name="Picture 11">
          <a:extLst>
            <a:ext uri="{FF2B5EF4-FFF2-40B4-BE49-F238E27FC236}">
              <a16:creationId xmlns:a16="http://schemas.microsoft.com/office/drawing/2014/main" id="{5FE5B3FC-CE6C-4CE1-A2C8-94AA54CEF0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9802"/>
        <a:stretch>
          <a:fillRect/>
        </a:stretch>
      </xdr:blipFill>
      <xdr:spPr bwMode="auto">
        <a:xfrm>
          <a:off x="1037167" y="112889"/>
          <a:ext cx="5724525" cy="1009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zoomScale="90" zoomScaleNormal="90" zoomScaleSheetLayoutView="90" workbookViewId="0">
      <selection activeCell="N13" sqref="N13"/>
    </sheetView>
  </sheetViews>
  <sheetFormatPr defaultRowHeight="12.5" x14ac:dyDescent="0.25"/>
  <cols>
    <col min="14" max="14" width="55.453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80" t="s">
        <v>77</v>
      </c>
      <c r="K2" s="80"/>
      <c r="L2" s="80"/>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84" t="s">
        <v>1</v>
      </c>
      <c r="B14" s="85"/>
      <c r="C14" s="85"/>
      <c r="D14" s="85"/>
      <c r="E14" s="85"/>
      <c r="F14" s="85"/>
      <c r="G14" s="85"/>
      <c r="H14" s="85"/>
      <c r="I14" s="85"/>
      <c r="J14" s="85"/>
      <c r="K14" s="85"/>
      <c r="L14" s="85"/>
      <c r="M14" s="86"/>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14</v>
      </c>
      <c r="B17" s="8"/>
      <c r="C17" s="8"/>
      <c r="D17" s="8"/>
      <c r="E17" s="87" t="s">
        <v>90</v>
      </c>
      <c r="F17" s="88"/>
      <c r="G17" s="88"/>
      <c r="H17" s="88"/>
      <c r="I17" s="88"/>
      <c r="J17" s="88"/>
      <c r="K17" s="88"/>
      <c r="L17" s="89"/>
      <c r="M17" s="9"/>
    </row>
    <row r="18" spans="1:13" ht="16" thickBot="1" x14ac:dyDescent="0.4">
      <c r="A18" s="7"/>
      <c r="B18" s="8"/>
      <c r="C18" s="8"/>
      <c r="D18" s="8"/>
      <c r="E18" s="13"/>
      <c r="F18" s="13"/>
      <c r="G18" s="13"/>
      <c r="H18" s="13"/>
      <c r="I18" s="13"/>
      <c r="J18" s="13"/>
      <c r="K18" s="13"/>
      <c r="L18" s="13"/>
      <c r="M18" s="9"/>
    </row>
    <row r="19" spans="1:13" ht="46.5" customHeight="1" thickBot="1" x14ac:dyDescent="0.45">
      <c r="A19" s="10" t="s">
        <v>15</v>
      </c>
      <c r="B19" s="8"/>
      <c r="C19" s="8"/>
      <c r="D19" s="8"/>
      <c r="E19" s="90" t="s">
        <v>91</v>
      </c>
      <c r="F19" s="91"/>
      <c r="G19" s="91"/>
      <c r="H19" s="91"/>
      <c r="I19" s="91"/>
      <c r="J19" s="91"/>
      <c r="K19" s="91"/>
      <c r="L19" s="92"/>
      <c r="M19" s="9"/>
    </row>
    <row r="20" spans="1:13" ht="16" thickBot="1" x14ac:dyDescent="0.4">
      <c r="A20" s="7"/>
      <c r="B20" s="8"/>
      <c r="C20" s="8"/>
      <c r="D20" s="8"/>
      <c r="E20" s="13"/>
      <c r="F20" s="13"/>
      <c r="G20" s="13"/>
      <c r="H20" s="13"/>
      <c r="I20" s="13"/>
      <c r="J20" s="13"/>
      <c r="K20" s="13"/>
      <c r="L20" s="13"/>
      <c r="M20" s="9"/>
    </row>
    <row r="21" spans="1:13" ht="45.75" customHeight="1" thickBot="1" x14ac:dyDescent="0.45">
      <c r="A21" s="10" t="s">
        <v>2</v>
      </c>
      <c r="B21" s="8"/>
      <c r="C21" s="8"/>
      <c r="D21" s="8"/>
      <c r="E21" s="93"/>
      <c r="F21" s="94"/>
      <c r="G21" s="94"/>
      <c r="H21" s="94"/>
      <c r="I21" s="94"/>
      <c r="J21" s="94"/>
      <c r="K21" s="94"/>
      <c r="L21" s="95"/>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84" t="s">
        <v>16</v>
      </c>
      <c r="B24" s="85"/>
      <c r="C24" s="85"/>
      <c r="D24" s="85"/>
      <c r="E24" s="85"/>
      <c r="F24" s="85"/>
      <c r="G24" s="85"/>
      <c r="H24" s="85"/>
      <c r="I24" s="85"/>
      <c r="J24" s="85"/>
      <c r="K24" s="85"/>
      <c r="L24" s="85"/>
      <c r="M24" s="86"/>
    </row>
    <row r="25" spans="1:13" x14ac:dyDescent="0.25">
      <c r="A25" s="77"/>
      <c r="B25" s="78"/>
      <c r="C25" s="78"/>
      <c r="D25" s="78"/>
      <c r="E25" s="78"/>
      <c r="F25" s="78"/>
      <c r="G25" s="78"/>
      <c r="H25" s="78"/>
      <c r="I25" s="78"/>
      <c r="J25" s="78"/>
      <c r="K25" s="78"/>
      <c r="L25" s="78"/>
      <c r="M25" s="79"/>
    </row>
    <row r="26" spans="1:13" s="2" customFormat="1" ht="14" x14ac:dyDescent="0.3">
      <c r="A26" s="96" t="s">
        <v>60</v>
      </c>
      <c r="B26" s="97"/>
      <c r="C26" s="97"/>
      <c r="D26" s="97"/>
      <c r="E26" s="97"/>
      <c r="F26" s="97"/>
      <c r="G26" s="97"/>
      <c r="H26" s="97"/>
      <c r="I26" s="97"/>
      <c r="J26" s="97"/>
      <c r="K26" s="97"/>
      <c r="L26" s="97"/>
      <c r="M26" s="98"/>
    </row>
    <row r="27" spans="1:13" s="2" customFormat="1" ht="45" customHeight="1" x14ac:dyDescent="0.3">
      <c r="A27" s="81" t="s">
        <v>84</v>
      </c>
      <c r="B27" s="82"/>
      <c r="C27" s="82"/>
      <c r="D27" s="82"/>
      <c r="E27" s="82"/>
      <c r="F27" s="82"/>
      <c r="G27" s="82"/>
      <c r="H27" s="82"/>
      <c r="I27" s="82"/>
      <c r="J27" s="82"/>
      <c r="K27" s="82"/>
      <c r="L27" s="82"/>
      <c r="M27" s="83"/>
    </row>
    <row r="28" spans="1:13" s="2" customFormat="1" ht="14" x14ac:dyDescent="0.3">
      <c r="A28" s="81"/>
      <c r="B28" s="82"/>
      <c r="C28" s="82"/>
      <c r="D28" s="82"/>
      <c r="E28" s="82"/>
      <c r="F28" s="82"/>
      <c r="G28" s="82"/>
      <c r="H28" s="82"/>
      <c r="I28" s="82"/>
      <c r="J28" s="82"/>
      <c r="K28" s="82"/>
      <c r="L28" s="82"/>
      <c r="M28" s="83"/>
    </row>
    <row r="29" spans="1:13" s="2" customFormat="1" ht="14" x14ac:dyDescent="0.3">
      <c r="A29" s="96" t="s">
        <v>61</v>
      </c>
      <c r="B29" s="97"/>
      <c r="C29" s="97"/>
      <c r="D29" s="97"/>
      <c r="E29" s="97"/>
      <c r="F29" s="97"/>
      <c r="G29" s="97"/>
      <c r="H29" s="97"/>
      <c r="I29" s="97"/>
      <c r="J29" s="97"/>
      <c r="K29" s="97"/>
      <c r="L29" s="97"/>
      <c r="M29" s="98"/>
    </row>
    <row r="30" spans="1:13" s="2" customFormat="1" ht="14" x14ac:dyDescent="0.3">
      <c r="A30" s="99" t="s">
        <v>62</v>
      </c>
      <c r="B30" s="100"/>
      <c r="C30" s="100"/>
      <c r="D30" s="100"/>
      <c r="E30" s="100"/>
      <c r="F30" s="100"/>
      <c r="G30" s="100"/>
      <c r="H30" s="100"/>
      <c r="I30" s="100"/>
      <c r="J30" s="100"/>
      <c r="K30" s="100"/>
      <c r="L30" s="100"/>
      <c r="M30" s="101"/>
    </row>
    <row r="31" spans="1:13" s="2" customFormat="1" ht="38.25" customHeight="1" x14ac:dyDescent="0.3">
      <c r="A31" s="81" t="s">
        <v>85</v>
      </c>
      <c r="B31" s="82"/>
      <c r="C31" s="82"/>
      <c r="D31" s="82"/>
      <c r="E31" s="82"/>
      <c r="F31" s="82"/>
      <c r="G31" s="82"/>
      <c r="H31" s="82"/>
      <c r="I31" s="82"/>
      <c r="J31" s="82"/>
      <c r="K31" s="82"/>
      <c r="L31" s="82"/>
      <c r="M31" s="83"/>
    </row>
    <row r="32" spans="1:13" s="2" customFormat="1" ht="19.5" customHeight="1" x14ac:dyDescent="0.3">
      <c r="A32" s="81" t="s">
        <v>17</v>
      </c>
      <c r="B32" s="82"/>
      <c r="C32" s="82"/>
      <c r="D32" s="82"/>
      <c r="E32" s="82"/>
      <c r="F32" s="82"/>
      <c r="G32" s="82"/>
      <c r="H32" s="82"/>
      <c r="I32" s="82"/>
      <c r="J32" s="82"/>
      <c r="K32" s="82"/>
      <c r="L32" s="82"/>
      <c r="M32" s="83"/>
    </row>
    <row r="33" spans="1:13" s="2" customFormat="1" ht="35.25" customHeight="1" x14ac:dyDescent="0.3">
      <c r="A33" s="81" t="s">
        <v>86</v>
      </c>
      <c r="B33" s="82"/>
      <c r="C33" s="82"/>
      <c r="D33" s="82"/>
      <c r="E33" s="82"/>
      <c r="F33" s="82"/>
      <c r="G33" s="82"/>
      <c r="H33" s="82"/>
      <c r="I33" s="82"/>
      <c r="J33" s="82"/>
      <c r="K33" s="82"/>
      <c r="L33" s="82"/>
      <c r="M33" s="83"/>
    </row>
    <row r="34" spans="1:13" s="2" customFormat="1" ht="21" customHeight="1" x14ac:dyDescent="0.3">
      <c r="A34" s="81" t="s">
        <v>78</v>
      </c>
      <c r="B34" s="82"/>
      <c r="C34" s="82"/>
      <c r="D34" s="82"/>
      <c r="E34" s="82"/>
      <c r="F34" s="82"/>
      <c r="G34" s="82"/>
      <c r="H34" s="82"/>
      <c r="I34" s="82"/>
      <c r="J34" s="82"/>
      <c r="K34" s="82"/>
      <c r="L34" s="82"/>
      <c r="M34" s="83"/>
    </row>
    <row r="35" spans="1:13" s="2" customFormat="1" ht="30.75" customHeight="1" x14ac:dyDescent="0.3">
      <c r="A35" s="99" t="s">
        <v>63</v>
      </c>
      <c r="B35" s="100"/>
      <c r="C35" s="100"/>
      <c r="D35" s="100"/>
      <c r="E35" s="100"/>
      <c r="F35" s="100"/>
      <c r="G35" s="100"/>
      <c r="H35" s="100"/>
      <c r="I35" s="100"/>
      <c r="J35" s="100"/>
      <c r="K35" s="100"/>
      <c r="L35" s="100"/>
      <c r="M35" s="101"/>
    </row>
    <row r="36" spans="1:13" s="2" customFormat="1" ht="21.75" customHeight="1" x14ac:dyDescent="0.3">
      <c r="A36" s="81" t="s">
        <v>79</v>
      </c>
      <c r="B36" s="82"/>
      <c r="C36" s="82"/>
      <c r="D36" s="82"/>
      <c r="E36" s="82"/>
      <c r="F36" s="82"/>
      <c r="G36" s="82"/>
      <c r="H36" s="82"/>
      <c r="I36" s="82"/>
      <c r="J36" s="82"/>
      <c r="K36" s="82"/>
      <c r="L36" s="82"/>
      <c r="M36" s="83"/>
    </row>
    <row r="37" spans="1:13" s="2" customFormat="1" ht="24" customHeight="1" x14ac:dyDescent="0.3">
      <c r="A37" s="81" t="s">
        <v>80</v>
      </c>
      <c r="B37" s="82"/>
      <c r="C37" s="82"/>
      <c r="D37" s="82"/>
      <c r="E37" s="82"/>
      <c r="F37" s="82"/>
      <c r="G37" s="82"/>
      <c r="H37" s="82"/>
      <c r="I37" s="82"/>
      <c r="J37" s="82"/>
      <c r="K37" s="82"/>
      <c r="L37" s="82"/>
      <c r="M37" s="83"/>
    </row>
    <row r="38" spans="1:13" s="2" customFormat="1" ht="36" customHeight="1" x14ac:dyDescent="0.3">
      <c r="A38" s="81" t="s">
        <v>81</v>
      </c>
      <c r="B38" s="82"/>
      <c r="C38" s="82"/>
      <c r="D38" s="82"/>
      <c r="E38" s="82"/>
      <c r="F38" s="82"/>
      <c r="G38" s="82"/>
      <c r="H38" s="82"/>
      <c r="I38" s="82"/>
      <c r="J38" s="82"/>
      <c r="K38" s="82"/>
      <c r="L38" s="82"/>
      <c r="M38" s="83"/>
    </row>
    <row r="39" spans="1:13" s="2" customFormat="1" ht="36" customHeight="1" x14ac:dyDescent="0.3">
      <c r="A39" s="81" t="s">
        <v>87</v>
      </c>
      <c r="B39" s="82"/>
      <c r="C39" s="82"/>
      <c r="D39" s="82"/>
      <c r="E39" s="82"/>
      <c r="F39" s="82"/>
      <c r="G39" s="82"/>
      <c r="H39" s="82"/>
      <c r="I39" s="82"/>
      <c r="J39" s="82"/>
      <c r="K39" s="82"/>
      <c r="L39" s="82"/>
      <c r="M39" s="83"/>
    </row>
    <row r="40" spans="1:13" s="2" customFormat="1" ht="36" customHeight="1" x14ac:dyDescent="0.3">
      <c r="A40" s="81" t="s">
        <v>88</v>
      </c>
      <c r="B40" s="82"/>
      <c r="C40" s="82"/>
      <c r="D40" s="82"/>
      <c r="E40" s="82"/>
      <c r="F40" s="82"/>
      <c r="G40" s="82"/>
      <c r="H40" s="82"/>
      <c r="I40" s="82"/>
      <c r="J40" s="82"/>
      <c r="K40" s="82"/>
      <c r="L40" s="82"/>
      <c r="M40" s="83"/>
    </row>
    <row r="41" spans="1:13" s="2" customFormat="1" ht="14" x14ac:dyDescent="0.3">
      <c r="A41" s="81"/>
      <c r="B41" s="82"/>
      <c r="C41" s="82"/>
      <c r="D41" s="82"/>
      <c r="E41" s="82"/>
      <c r="F41" s="82"/>
      <c r="G41" s="82"/>
      <c r="H41" s="82"/>
      <c r="I41" s="82"/>
      <c r="J41" s="82"/>
      <c r="K41" s="82"/>
      <c r="L41" s="82"/>
      <c r="M41" s="83"/>
    </row>
    <row r="42" spans="1:13" s="2" customFormat="1" ht="14" x14ac:dyDescent="0.3">
      <c r="A42" s="81"/>
      <c r="B42" s="82"/>
      <c r="C42" s="82"/>
      <c r="D42" s="82"/>
      <c r="E42" s="82"/>
      <c r="F42" s="82"/>
      <c r="G42" s="82"/>
      <c r="H42" s="82"/>
      <c r="I42" s="82"/>
      <c r="J42" s="82"/>
      <c r="K42" s="82"/>
      <c r="L42" s="82"/>
      <c r="M42" s="83"/>
    </row>
    <row r="43" spans="1:13" s="2" customFormat="1" ht="14" x14ac:dyDescent="0.3">
      <c r="A43" s="106" t="s">
        <v>64</v>
      </c>
      <c r="B43" s="107"/>
      <c r="C43" s="107"/>
      <c r="D43" s="107"/>
      <c r="E43" s="107"/>
      <c r="F43" s="107"/>
      <c r="G43" s="107"/>
      <c r="H43" s="107"/>
      <c r="I43" s="107"/>
      <c r="J43" s="107"/>
      <c r="K43" s="107"/>
      <c r="L43" s="107"/>
      <c r="M43" s="108"/>
    </row>
    <row r="44" spans="1:13" s="2" customFormat="1" ht="20.25" customHeight="1" x14ac:dyDescent="0.3">
      <c r="A44" s="109" t="s">
        <v>82</v>
      </c>
      <c r="B44" s="110"/>
      <c r="C44" s="110"/>
      <c r="D44" s="110"/>
      <c r="E44" s="110"/>
      <c r="F44" s="110"/>
      <c r="G44" s="110"/>
      <c r="H44" s="110"/>
      <c r="I44" s="110"/>
      <c r="J44" s="110"/>
      <c r="K44" s="110"/>
      <c r="L44" s="110"/>
      <c r="M44" s="111"/>
    </row>
    <row r="45" spans="1:13" s="2" customFormat="1" ht="48.75" customHeight="1" x14ac:dyDescent="0.3">
      <c r="A45" s="81" t="s">
        <v>89</v>
      </c>
      <c r="B45" s="82"/>
      <c r="C45" s="82"/>
      <c r="D45" s="82"/>
      <c r="E45" s="82"/>
      <c r="F45" s="82"/>
      <c r="G45" s="82"/>
      <c r="H45" s="82"/>
      <c r="I45" s="82"/>
      <c r="J45" s="82"/>
      <c r="K45" s="82"/>
      <c r="L45" s="82"/>
      <c r="M45" s="83"/>
    </row>
    <row r="46" spans="1:13" s="2" customFormat="1" ht="14.5" thickBot="1" x14ac:dyDescent="0.35">
      <c r="A46" s="102"/>
      <c r="B46" s="103"/>
      <c r="C46" s="103"/>
      <c r="D46" s="103"/>
      <c r="E46" s="103"/>
      <c r="F46" s="103"/>
      <c r="G46" s="103"/>
      <c r="H46" s="103"/>
      <c r="I46" s="103"/>
      <c r="J46" s="103"/>
      <c r="K46" s="103"/>
      <c r="L46" s="103"/>
      <c r="M46" s="104"/>
    </row>
    <row r="47" spans="1:13" s="2" customFormat="1" ht="14" x14ac:dyDescent="0.3">
      <c r="A47" s="105"/>
      <c r="B47" s="105"/>
      <c r="C47" s="105"/>
      <c r="D47" s="105"/>
      <c r="E47" s="105"/>
      <c r="F47" s="105"/>
      <c r="G47" s="105"/>
      <c r="H47" s="105"/>
      <c r="I47" s="105"/>
      <c r="J47" s="105"/>
      <c r="K47" s="105"/>
      <c r="L47" s="105"/>
      <c r="M47" s="105"/>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0"/>
  <sheetViews>
    <sheetView view="pageBreakPreview" topLeftCell="B1" zoomScale="90" zoomScaleNormal="75" zoomScaleSheetLayoutView="90" workbookViewId="0">
      <selection activeCell="C7" sqref="C7:H7"/>
    </sheetView>
  </sheetViews>
  <sheetFormatPr defaultColWidth="9.1796875" defaultRowHeight="14" x14ac:dyDescent="0.3"/>
  <cols>
    <col min="1" max="1" width="7" style="2" customWidth="1"/>
    <col min="2" max="2" width="41.26953125" style="2" customWidth="1"/>
    <col min="3" max="3" width="14.7265625" style="2" customWidth="1"/>
    <col min="4" max="5" width="13.7265625" style="2" customWidth="1"/>
    <col min="6" max="6" width="18.54296875" style="2" customWidth="1"/>
    <col min="7" max="7" width="15.81640625" style="2" customWidth="1"/>
    <col min="8" max="8" width="12.54296875" style="2" customWidth="1"/>
    <col min="9" max="9" width="19" style="2" customWidth="1"/>
    <col min="10" max="16384" width="9.1796875" style="2"/>
  </cols>
  <sheetData>
    <row r="1" spans="1:9" ht="14.5" thickTop="1" x14ac:dyDescent="0.3">
      <c r="A1" s="32"/>
      <c r="B1" s="33"/>
      <c r="C1" s="112" t="s">
        <v>96</v>
      </c>
      <c r="D1" s="112"/>
      <c r="E1" s="112"/>
      <c r="F1" s="112"/>
      <c r="G1" s="112"/>
      <c r="H1" s="112"/>
      <c r="I1" s="34"/>
    </row>
    <row r="2" spans="1:9" x14ac:dyDescent="0.3">
      <c r="A2" s="35"/>
      <c r="B2" s="12"/>
      <c r="C2" s="113"/>
      <c r="D2" s="113"/>
      <c r="E2" s="113"/>
      <c r="F2" s="113"/>
      <c r="G2" s="113"/>
      <c r="H2" s="113"/>
      <c r="I2" s="36"/>
    </row>
    <row r="3" spans="1:9" x14ac:dyDescent="0.3">
      <c r="A3" s="35"/>
      <c r="B3" s="12"/>
      <c r="C3" s="113"/>
      <c r="D3" s="113"/>
      <c r="E3" s="113"/>
      <c r="F3" s="113"/>
      <c r="G3" s="113"/>
      <c r="H3" s="113"/>
      <c r="I3" s="36"/>
    </row>
    <row r="4" spans="1:9" ht="21.75" customHeight="1" x14ac:dyDescent="0.4">
      <c r="A4" s="35"/>
      <c r="B4" s="12"/>
      <c r="C4" s="114" t="s">
        <v>59</v>
      </c>
      <c r="D4" s="114"/>
      <c r="E4" s="114"/>
      <c r="F4" s="114"/>
      <c r="G4" s="114"/>
      <c r="H4" s="114"/>
      <c r="I4" s="36"/>
    </row>
    <row r="5" spans="1:9" ht="14.25" customHeight="1" x14ac:dyDescent="0.3">
      <c r="A5" s="35"/>
      <c r="B5" s="12"/>
      <c r="C5" s="31"/>
      <c r="D5" s="31"/>
      <c r="E5" s="31"/>
      <c r="F5" s="31"/>
      <c r="G5" s="31"/>
      <c r="H5" s="31"/>
      <c r="I5" s="36"/>
    </row>
    <row r="6" spans="1:9" ht="14.25" customHeight="1" x14ac:dyDescent="0.3">
      <c r="A6" s="35"/>
      <c r="B6" s="12"/>
      <c r="C6" s="31"/>
      <c r="D6" s="31"/>
      <c r="E6" s="31"/>
      <c r="F6" s="31"/>
      <c r="G6" s="31"/>
      <c r="H6" s="31"/>
      <c r="I6" s="36"/>
    </row>
    <row r="7" spans="1:9" ht="22.5" customHeight="1" x14ac:dyDescent="0.3">
      <c r="A7" s="64" t="s">
        <v>14</v>
      </c>
      <c r="B7" s="17"/>
      <c r="C7" s="124" t="str">
        <f>'COVER SHEET'!$E17</f>
        <v>NAMC/F01/2019</v>
      </c>
      <c r="D7" s="124"/>
      <c r="E7" s="124"/>
      <c r="F7" s="124"/>
      <c r="G7" s="124"/>
      <c r="H7" s="124"/>
      <c r="I7" s="36"/>
    </row>
    <row r="8" spans="1:9" ht="36.75" customHeight="1" x14ac:dyDescent="0.3">
      <c r="A8" s="64" t="s">
        <v>15</v>
      </c>
      <c r="B8" s="17"/>
      <c r="C8" s="125" t="str">
        <f>'COVER SHEET'!$E19</f>
        <v>THE PROVISION OF TRAVEL MANAGEMENT SERVICES FOR A PERIOD OF 36 MONTHS</v>
      </c>
      <c r="D8" s="125"/>
      <c r="E8" s="125"/>
      <c r="F8" s="125"/>
      <c r="G8" s="125"/>
      <c r="H8" s="125"/>
      <c r="I8" s="36"/>
    </row>
    <row r="9" spans="1:9" ht="29.25" customHeight="1" x14ac:dyDescent="0.3">
      <c r="A9" s="64" t="s">
        <v>2</v>
      </c>
      <c r="B9" s="17"/>
      <c r="C9" s="124"/>
      <c r="D9" s="124"/>
      <c r="E9" s="124"/>
      <c r="F9" s="124"/>
      <c r="G9" s="124"/>
      <c r="H9" s="124"/>
      <c r="I9" s="36"/>
    </row>
    <row r="10" spans="1:9" ht="29.25" customHeight="1" x14ac:dyDescent="0.3">
      <c r="A10" s="64"/>
      <c r="B10" s="17"/>
      <c r="C10" s="18"/>
      <c r="D10" s="18"/>
      <c r="E10" s="18"/>
      <c r="F10" s="18"/>
      <c r="G10" s="18"/>
      <c r="H10" s="18"/>
      <c r="I10" s="36"/>
    </row>
    <row r="11" spans="1:9" ht="29.25" customHeight="1" thickBot="1" x14ac:dyDescent="0.45">
      <c r="A11" s="64" t="s">
        <v>55</v>
      </c>
      <c r="B11" s="17"/>
      <c r="C11" s="18"/>
      <c r="D11" s="114"/>
      <c r="E11" s="114"/>
      <c r="F11" s="18"/>
      <c r="G11" s="18"/>
      <c r="H11" s="18"/>
      <c r="I11" s="36"/>
    </row>
    <row r="12" spans="1:9" ht="14.5" thickBot="1" x14ac:dyDescent="0.35">
      <c r="A12" s="126"/>
      <c r="B12" s="127"/>
      <c r="C12" s="128"/>
      <c r="D12" s="119" t="s">
        <v>53</v>
      </c>
      <c r="E12" s="120"/>
      <c r="F12" s="121"/>
      <c r="G12" s="122" t="s">
        <v>54</v>
      </c>
      <c r="H12" s="122"/>
      <c r="I12" s="123"/>
    </row>
    <row r="13" spans="1:9" s="3" customFormat="1" ht="28.5" thickBot="1" x14ac:dyDescent="0.35">
      <c r="A13" s="37" t="s">
        <v>18</v>
      </c>
      <c r="B13" s="26" t="s">
        <v>49</v>
      </c>
      <c r="C13" s="27" t="s">
        <v>47</v>
      </c>
      <c r="D13" s="27" t="s">
        <v>48</v>
      </c>
      <c r="E13" s="27" t="s">
        <v>51</v>
      </c>
      <c r="F13" s="27" t="s">
        <v>52</v>
      </c>
      <c r="G13" s="27" t="s">
        <v>48</v>
      </c>
      <c r="H13" s="28" t="s">
        <v>51</v>
      </c>
      <c r="I13" s="38" t="s">
        <v>52</v>
      </c>
    </row>
    <row r="14" spans="1:9" x14ac:dyDescent="0.3">
      <c r="A14" s="39">
        <v>1</v>
      </c>
      <c r="B14" s="14" t="s">
        <v>19</v>
      </c>
      <c r="C14" s="65"/>
      <c r="D14" s="58"/>
      <c r="E14" s="23">
        <f>D14*1.15</f>
        <v>0</v>
      </c>
      <c r="F14" s="25">
        <f>E14*C14</f>
        <v>0</v>
      </c>
      <c r="G14" s="58"/>
      <c r="H14" s="23">
        <f>G14*1.15</f>
        <v>0</v>
      </c>
      <c r="I14" s="40">
        <f>H14*C14</f>
        <v>0</v>
      </c>
    </row>
    <row r="15" spans="1:9" x14ac:dyDescent="0.3">
      <c r="A15" s="39">
        <v>2</v>
      </c>
      <c r="B15" s="14" t="s">
        <v>20</v>
      </c>
      <c r="C15" s="65"/>
      <c r="D15" s="58"/>
      <c r="E15" s="23">
        <f t="shared" ref="E15:E50" si="0">D15*1.15</f>
        <v>0</v>
      </c>
      <c r="F15" s="25">
        <f t="shared" ref="F15:F50" si="1">E15*C15</f>
        <v>0</v>
      </c>
      <c r="G15" s="58"/>
      <c r="H15" s="23">
        <f t="shared" ref="H15:H50" si="2">G15*1.15</f>
        <v>0</v>
      </c>
      <c r="I15" s="40">
        <f t="shared" ref="I15:I50" si="3">H15*C15</f>
        <v>0</v>
      </c>
    </row>
    <row r="16" spans="1:9" x14ac:dyDescent="0.3">
      <c r="A16" s="39">
        <v>3</v>
      </c>
      <c r="B16" s="14" t="s">
        <v>21</v>
      </c>
      <c r="C16" s="65"/>
      <c r="D16" s="58"/>
      <c r="E16" s="23">
        <f t="shared" si="0"/>
        <v>0</v>
      </c>
      <c r="F16" s="25">
        <f t="shared" si="1"/>
        <v>0</v>
      </c>
      <c r="G16" s="58"/>
      <c r="H16" s="23">
        <f t="shared" si="2"/>
        <v>0</v>
      </c>
      <c r="I16" s="40">
        <f t="shared" si="3"/>
        <v>0</v>
      </c>
    </row>
    <row r="17" spans="1:9" x14ac:dyDescent="0.3">
      <c r="A17" s="39">
        <v>4</v>
      </c>
      <c r="B17" s="14" t="s">
        <v>22</v>
      </c>
      <c r="C17" s="65"/>
      <c r="D17" s="58"/>
      <c r="E17" s="23">
        <f t="shared" si="0"/>
        <v>0</v>
      </c>
      <c r="F17" s="25">
        <f t="shared" si="1"/>
        <v>0</v>
      </c>
      <c r="G17" s="58"/>
      <c r="H17" s="23">
        <f t="shared" si="2"/>
        <v>0</v>
      </c>
      <c r="I17" s="40">
        <f t="shared" si="3"/>
        <v>0</v>
      </c>
    </row>
    <row r="18" spans="1:9" x14ac:dyDescent="0.3">
      <c r="A18" s="39">
        <v>5</v>
      </c>
      <c r="B18" s="14" t="s">
        <v>23</v>
      </c>
      <c r="C18" s="65"/>
      <c r="D18" s="58"/>
      <c r="E18" s="23">
        <f t="shared" si="0"/>
        <v>0</v>
      </c>
      <c r="F18" s="25">
        <f t="shared" si="1"/>
        <v>0</v>
      </c>
      <c r="G18" s="58"/>
      <c r="H18" s="23">
        <f t="shared" si="2"/>
        <v>0</v>
      </c>
      <c r="I18" s="40">
        <f t="shared" si="3"/>
        <v>0</v>
      </c>
    </row>
    <row r="19" spans="1:9" x14ac:dyDescent="0.3">
      <c r="A19" s="39">
        <v>6</v>
      </c>
      <c r="B19" s="14" t="s">
        <v>24</v>
      </c>
      <c r="C19" s="65"/>
      <c r="D19" s="58"/>
      <c r="E19" s="23">
        <f t="shared" si="0"/>
        <v>0</v>
      </c>
      <c r="F19" s="25">
        <f t="shared" si="1"/>
        <v>0</v>
      </c>
      <c r="G19" s="58"/>
      <c r="H19" s="23">
        <f t="shared" si="2"/>
        <v>0</v>
      </c>
      <c r="I19" s="40">
        <f t="shared" si="3"/>
        <v>0</v>
      </c>
    </row>
    <row r="20" spans="1:9" x14ac:dyDescent="0.3">
      <c r="A20" s="39">
        <v>7</v>
      </c>
      <c r="B20" s="14" t="s">
        <v>34</v>
      </c>
      <c r="C20" s="65"/>
      <c r="D20" s="58"/>
      <c r="E20" s="23">
        <f t="shared" si="0"/>
        <v>0</v>
      </c>
      <c r="F20" s="25">
        <f t="shared" si="1"/>
        <v>0</v>
      </c>
      <c r="G20" s="58"/>
      <c r="H20" s="23">
        <f t="shared" si="2"/>
        <v>0</v>
      </c>
      <c r="I20" s="40">
        <f t="shared" si="3"/>
        <v>0</v>
      </c>
    </row>
    <row r="21" spans="1:9" x14ac:dyDescent="0.3">
      <c r="A21" s="39">
        <v>8</v>
      </c>
      <c r="B21" s="14" t="s">
        <v>35</v>
      </c>
      <c r="C21" s="65"/>
      <c r="D21" s="58"/>
      <c r="E21" s="23">
        <f t="shared" si="0"/>
        <v>0</v>
      </c>
      <c r="F21" s="25">
        <f t="shared" si="1"/>
        <v>0</v>
      </c>
      <c r="G21" s="58"/>
      <c r="H21" s="23">
        <f t="shared" si="2"/>
        <v>0</v>
      </c>
      <c r="I21" s="40">
        <f t="shared" si="3"/>
        <v>0</v>
      </c>
    </row>
    <row r="22" spans="1:9" x14ac:dyDescent="0.3">
      <c r="A22" s="39">
        <v>9</v>
      </c>
      <c r="B22" s="14" t="s">
        <v>36</v>
      </c>
      <c r="C22" s="65"/>
      <c r="D22" s="58"/>
      <c r="E22" s="23">
        <f t="shared" si="0"/>
        <v>0</v>
      </c>
      <c r="F22" s="25">
        <f t="shared" si="1"/>
        <v>0</v>
      </c>
      <c r="G22" s="58"/>
      <c r="H22" s="23">
        <f t="shared" si="2"/>
        <v>0</v>
      </c>
      <c r="I22" s="40">
        <f t="shared" si="3"/>
        <v>0</v>
      </c>
    </row>
    <row r="23" spans="1:9" x14ac:dyDescent="0.3">
      <c r="A23" s="39">
        <v>10</v>
      </c>
      <c r="B23" s="14" t="s">
        <v>25</v>
      </c>
      <c r="C23" s="65"/>
      <c r="D23" s="58"/>
      <c r="E23" s="23">
        <f t="shared" si="0"/>
        <v>0</v>
      </c>
      <c r="F23" s="25">
        <f t="shared" si="1"/>
        <v>0</v>
      </c>
      <c r="G23" s="58"/>
      <c r="H23" s="23">
        <f t="shared" si="2"/>
        <v>0</v>
      </c>
      <c r="I23" s="40">
        <f t="shared" si="3"/>
        <v>0</v>
      </c>
    </row>
    <row r="24" spans="1:9" x14ac:dyDescent="0.3">
      <c r="A24" s="39">
        <v>11</v>
      </c>
      <c r="B24" s="14" t="s">
        <v>26</v>
      </c>
      <c r="C24" s="65"/>
      <c r="D24" s="58"/>
      <c r="E24" s="23">
        <f t="shared" si="0"/>
        <v>0</v>
      </c>
      <c r="F24" s="25">
        <f t="shared" si="1"/>
        <v>0</v>
      </c>
      <c r="G24" s="58"/>
      <c r="H24" s="23">
        <f t="shared" si="2"/>
        <v>0</v>
      </c>
      <c r="I24" s="40">
        <f t="shared" si="3"/>
        <v>0</v>
      </c>
    </row>
    <row r="25" spans="1:9" x14ac:dyDescent="0.3">
      <c r="A25" s="39">
        <v>12</v>
      </c>
      <c r="B25" s="14" t="s">
        <v>27</v>
      </c>
      <c r="C25" s="65"/>
      <c r="D25" s="58"/>
      <c r="E25" s="23">
        <f t="shared" si="0"/>
        <v>0</v>
      </c>
      <c r="F25" s="25">
        <f t="shared" si="1"/>
        <v>0</v>
      </c>
      <c r="G25" s="58"/>
      <c r="H25" s="23">
        <f t="shared" si="2"/>
        <v>0</v>
      </c>
      <c r="I25" s="40">
        <f t="shared" si="3"/>
        <v>0</v>
      </c>
    </row>
    <row r="26" spans="1:9" x14ac:dyDescent="0.3">
      <c r="A26" s="39">
        <v>13</v>
      </c>
      <c r="B26" s="14" t="s">
        <v>31</v>
      </c>
      <c r="C26" s="65"/>
      <c r="D26" s="58"/>
      <c r="E26" s="23">
        <f t="shared" si="0"/>
        <v>0</v>
      </c>
      <c r="F26" s="25">
        <f t="shared" si="1"/>
        <v>0</v>
      </c>
      <c r="G26" s="58"/>
      <c r="H26" s="23">
        <f t="shared" si="2"/>
        <v>0</v>
      </c>
      <c r="I26" s="40">
        <f t="shared" si="3"/>
        <v>0</v>
      </c>
    </row>
    <row r="27" spans="1:9" x14ac:dyDescent="0.3">
      <c r="A27" s="39">
        <v>14</v>
      </c>
      <c r="B27" s="14" t="s">
        <v>32</v>
      </c>
      <c r="C27" s="65"/>
      <c r="D27" s="58"/>
      <c r="E27" s="23">
        <f t="shared" si="0"/>
        <v>0</v>
      </c>
      <c r="F27" s="25">
        <f t="shared" si="1"/>
        <v>0</v>
      </c>
      <c r="G27" s="58"/>
      <c r="H27" s="23">
        <f t="shared" si="2"/>
        <v>0</v>
      </c>
      <c r="I27" s="40">
        <f t="shared" si="3"/>
        <v>0</v>
      </c>
    </row>
    <row r="28" spans="1:9" x14ac:dyDescent="0.3">
      <c r="A28" s="39">
        <v>15</v>
      </c>
      <c r="B28" s="14" t="s">
        <v>33</v>
      </c>
      <c r="C28" s="65"/>
      <c r="D28" s="58"/>
      <c r="E28" s="23">
        <f t="shared" si="0"/>
        <v>0</v>
      </c>
      <c r="F28" s="25">
        <f t="shared" si="1"/>
        <v>0</v>
      </c>
      <c r="G28" s="58"/>
      <c r="H28" s="23">
        <f t="shared" si="2"/>
        <v>0</v>
      </c>
      <c r="I28" s="40">
        <f t="shared" si="3"/>
        <v>0</v>
      </c>
    </row>
    <row r="29" spans="1:9" x14ac:dyDescent="0.3">
      <c r="A29" s="39">
        <v>16</v>
      </c>
      <c r="B29" s="14" t="s">
        <v>28</v>
      </c>
      <c r="C29" s="65"/>
      <c r="D29" s="58"/>
      <c r="E29" s="23">
        <f t="shared" si="0"/>
        <v>0</v>
      </c>
      <c r="F29" s="25">
        <f t="shared" si="1"/>
        <v>0</v>
      </c>
      <c r="G29" s="58"/>
      <c r="H29" s="23">
        <f t="shared" si="2"/>
        <v>0</v>
      </c>
      <c r="I29" s="40">
        <f t="shared" si="3"/>
        <v>0</v>
      </c>
    </row>
    <row r="30" spans="1:9" x14ac:dyDescent="0.3">
      <c r="A30" s="39">
        <v>17</v>
      </c>
      <c r="B30" s="14" t="s">
        <v>29</v>
      </c>
      <c r="C30" s="65"/>
      <c r="D30" s="58"/>
      <c r="E30" s="23">
        <f t="shared" si="0"/>
        <v>0</v>
      </c>
      <c r="F30" s="25">
        <f t="shared" si="1"/>
        <v>0</v>
      </c>
      <c r="G30" s="58"/>
      <c r="H30" s="23">
        <f t="shared" si="2"/>
        <v>0</v>
      </c>
      <c r="I30" s="40">
        <f t="shared" si="3"/>
        <v>0</v>
      </c>
    </row>
    <row r="31" spans="1:9" x14ac:dyDescent="0.3">
      <c r="A31" s="39">
        <v>18</v>
      </c>
      <c r="B31" s="14" t="s">
        <v>30</v>
      </c>
      <c r="C31" s="65"/>
      <c r="D31" s="58"/>
      <c r="E31" s="23">
        <f t="shared" si="0"/>
        <v>0</v>
      </c>
      <c r="F31" s="25">
        <f t="shared" si="1"/>
        <v>0</v>
      </c>
      <c r="G31" s="58"/>
      <c r="H31" s="23">
        <f t="shared" si="2"/>
        <v>0</v>
      </c>
      <c r="I31" s="40">
        <f t="shared" si="3"/>
        <v>0</v>
      </c>
    </row>
    <row r="32" spans="1:9" x14ac:dyDescent="0.3">
      <c r="A32" s="39">
        <v>19</v>
      </c>
      <c r="B32" s="14" t="s">
        <v>5</v>
      </c>
      <c r="C32" s="65"/>
      <c r="D32" s="58"/>
      <c r="E32" s="23">
        <f t="shared" si="0"/>
        <v>0</v>
      </c>
      <c r="F32" s="25">
        <f t="shared" si="1"/>
        <v>0</v>
      </c>
      <c r="G32" s="58"/>
      <c r="H32" s="23">
        <f t="shared" si="2"/>
        <v>0</v>
      </c>
      <c r="I32" s="40">
        <f t="shared" si="3"/>
        <v>0</v>
      </c>
    </row>
    <row r="33" spans="1:9" x14ac:dyDescent="0.3">
      <c r="A33" s="39">
        <v>20</v>
      </c>
      <c r="B33" s="14" t="s">
        <v>41</v>
      </c>
      <c r="C33" s="65"/>
      <c r="D33" s="58"/>
      <c r="E33" s="23">
        <f t="shared" si="0"/>
        <v>0</v>
      </c>
      <c r="F33" s="25">
        <f t="shared" si="1"/>
        <v>0</v>
      </c>
      <c r="G33" s="58"/>
      <c r="H33" s="23">
        <f t="shared" si="2"/>
        <v>0</v>
      </c>
      <c r="I33" s="40">
        <f t="shared" si="3"/>
        <v>0</v>
      </c>
    </row>
    <row r="34" spans="1:9" ht="28" x14ac:dyDescent="0.3">
      <c r="A34" s="39">
        <v>21</v>
      </c>
      <c r="B34" s="14" t="s">
        <v>44</v>
      </c>
      <c r="C34" s="65"/>
      <c r="D34" s="58"/>
      <c r="E34" s="23">
        <f t="shared" si="0"/>
        <v>0</v>
      </c>
      <c r="F34" s="25">
        <f t="shared" si="1"/>
        <v>0</v>
      </c>
      <c r="G34" s="58"/>
      <c r="H34" s="23">
        <f t="shared" si="2"/>
        <v>0</v>
      </c>
      <c r="I34" s="40">
        <f t="shared" si="3"/>
        <v>0</v>
      </c>
    </row>
    <row r="35" spans="1:9" ht="13.5" customHeight="1" x14ac:dyDescent="0.3">
      <c r="A35" s="39">
        <v>22</v>
      </c>
      <c r="B35" s="15" t="s">
        <v>42</v>
      </c>
      <c r="C35" s="65"/>
      <c r="D35" s="58"/>
      <c r="E35" s="23">
        <f t="shared" si="0"/>
        <v>0</v>
      </c>
      <c r="F35" s="25">
        <f t="shared" si="1"/>
        <v>0</v>
      </c>
      <c r="G35" s="58"/>
      <c r="H35" s="23">
        <f t="shared" si="2"/>
        <v>0</v>
      </c>
      <c r="I35" s="40">
        <f t="shared" si="3"/>
        <v>0</v>
      </c>
    </row>
    <row r="36" spans="1:9" ht="31.5" customHeight="1" x14ac:dyDescent="0.3">
      <c r="A36" s="56">
        <v>23</v>
      </c>
      <c r="B36" s="54" t="s">
        <v>3</v>
      </c>
      <c r="C36" s="66"/>
      <c r="D36" s="59"/>
      <c r="E36" s="23">
        <f t="shared" si="0"/>
        <v>0</v>
      </c>
      <c r="F36" s="55">
        <f t="shared" si="1"/>
        <v>0</v>
      </c>
      <c r="G36" s="59"/>
      <c r="H36" s="23">
        <f t="shared" si="2"/>
        <v>0</v>
      </c>
      <c r="I36" s="57">
        <f t="shared" si="3"/>
        <v>0</v>
      </c>
    </row>
    <row r="37" spans="1:9" x14ac:dyDescent="0.3">
      <c r="A37" s="39">
        <v>24</v>
      </c>
      <c r="B37" s="14" t="s">
        <v>39</v>
      </c>
      <c r="C37" s="65"/>
      <c r="D37" s="58"/>
      <c r="E37" s="23">
        <f t="shared" si="0"/>
        <v>0</v>
      </c>
      <c r="F37" s="25">
        <f t="shared" si="1"/>
        <v>0</v>
      </c>
      <c r="G37" s="58"/>
      <c r="H37" s="23">
        <f t="shared" si="2"/>
        <v>0</v>
      </c>
      <c r="I37" s="40">
        <f t="shared" si="3"/>
        <v>0</v>
      </c>
    </row>
    <row r="38" spans="1:9" x14ac:dyDescent="0.3">
      <c r="A38" s="39">
        <v>25</v>
      </c>
      <c r="B38" s="14" t="s">
        <v>4</v>
      </c>
      <c r="C38" s="65"/>
      <c r="D38" s="58"/>
      <c r="E38" s="23">
        <f t="shared" si="0"/>
        <v>0</v>
      </c>
      <c r="F38" s="25">
        <f t="shared" si="1"/>
        <v>0</v>
      </c>
      <c r="G38" s="58"/>
      <c r="H38" s="23">
        <f t="shared" si="2"/>
        <v>0</v>
      </c>
      <c r="I38" s="40">
        <f t="shared" si="3"/>
        <v>0</v>
      </c>
    </row>
    <row r="39" spans="1:9" x14ac:dyDescent="0.3">
      <c r="A39" s="39">
        <v>26</v>
      </c>
      <c r="B39" s="14" t="s">
        <v>40</v>
      </c>
      <c r="C39" s="65"/>
      <c r="D39" s="58"/>
      <c r="E39" s="23">
        <f t="shared" si="0"/>
        <v>0</v>
      </c>
      <c r="F39" s="25">
        <f t="shared" si="1"/>
        <v>0</v>
      </c>
      <c r="G39" s="58"/>
      <c r="H39" s="23">
        <f t="shared" si="2"/>
        <v>0</v>
      </c>
      <c r="I39" s="40">
        <f t="shared" si="3"/>
        <v>0</v>
      </c>
    </row>
    <row r="40" spans="1:9" x14ac:dyDescent="0.3">
      <c r="A40" s="39">
        <v>27</v>
      </c>
      <c r="B40" s="14" t="s">
        <v>43</v>
      </c>
      <c r="C40" s="65"/>
      <c r="D40" s="58"/>
      <c r="E40" s="23">
        <f t="shared" si="0"/>
        <v>0</v>
      </c>
      <c r="F40" s="25">
        <f t="shared" si="1"/>
        <v>0</v>
      </c>
      <c r="G40" s="58"/>
      <c r="H40" s="23">
        <f t="shared" si="2"/>
        <v>0</v>
      </c>
      <c r="I40" s="40">
        <f t="shared" si="3"/>
        <v>0</v>
      </c>
    </row>
    <row r="41" spans="1:9" x14ac:dyDescent="0.3">
      <c r="A41" s="39">
        <v>28</v>
      </c>
      <c r="B41" s="14" t="s">
        <v>45</v>
      </c>
      <c r="C41" s="65"/>
      <c r="D41" s="58"/>
      <c r="E41" s="23">
        <f t="shared" si="0"/>
        <v>0</v>
      </c>
      <c r="F41" s="25">
        <f t="shared" si="1"/>
        <v>0</v>
      </c>
      <c r="G41" s="58"/>
      <c r="H41" s="23">
        <f t="shared" si="2"/>
        <v>0</v>
      </c>
      <c r="I41" s="40">
        <f t="shared" si="3"/>
        <v>0</v>
      </c>
    </row>
    <row r="42" spans="1:9" x14ac:dyDescent="0.3">
      <c r="A42" s="39">
        <v>29</v>
      </c>
      <c r="B42" s="14" t="s">
        <v>46</v>
      </c>
      <c r="C42" s="65"/>
      <c r="D42" s="58"/>
      <c r="E42" s="23">
        <f t="shared" si="0"/>
        <v>0</v>
      </c>
      <c r="F42" s="25">
        <f t="shared" si="1"/>
        <v>0</v>
      </c>
      <c r="G42" s="58"/>
      <c r="H42" s="23">
        <f t="shared" si="2"/>
        <v>0</v>
      </c>
      <c r="I42" s="40">
        <f t="shared" si="3"/>
        <v>0</v>
      </c>
    </row>
    <row r="43" spans="1:9" ht="29.25" customHeight="1" x14ac:dyDescent="0.3">
      <c r="A43" s="39">
        <v>30</v>
      </c>
      <c r="B43" s="14" t="s">
        <v>37</v>
      </c>
      <c r="C43" s="65"/>
      <c r="D43" s="58"/>
      <c r="E43" s="23">
        <f t="shared" si="0"/>
        <v>0</v>
      </c>
      <c r="F43" s="25">
        <f t="shared" si="1"/>
        <v>0</v>
      </c>
      <c r="G43" s="58"/>
      <c r="H43" s="23">
        <f t="shared" si="2"/>
        <v>0</v>
      </c>
      <c r="I43" s="40">
        <f t="shared" si="3"/>
        <v>0</v>
      </c>
    </row>
    <row r="44" spans="1:9" x14ac:dyDescent="0.3">
      <c r="A44" s="39">
        <v>31</v>
      </c>
      <c r="B44" s="14" t="s">
        <v>38</v>
      </c>
      <c r="C44" s="65"/>
      <c r="D44" s="58"/>
      <c r="E44" s="23">
        <f t="shared" si="0"/>
        <v>0</v>
      </c>
      <c r="F44" s="25">
        <f t="shared" si="1"/>
        <v>0</v>
      </c>
      <c r="G44" s="58"/>
      <c r="H44" s="23">
        <f t="shared" si="2"/>
        <v>0</v>
      </c>
      <c r="I44" s="40">
        <f t="shared" si="3"/>
        <v>0</v>
      </c>
    </row>
    <row r="45" spans="1:9" x14ac:dyDescent="0.3">
      <c r="A45" s="39">
        <v>32</v>
      </c>
      <c r="B45" s="22" t="s">
        <v>50</v>
      </c>
      <c r="C45" s="65"/>
      <c r="D45" s="58"/>
      <c r="E45" s="23">
        <f t="shared" si="0"/>
        <v>0</v>
      </c>
      <c r="F45" s="25">
        <f t="shared" si="1"/>
        <v>0</v>
      </c>
      <c r="G45" s="58"/>
      <c r="H45" s="23">
        <f t="shared" si="2"/>
        <v>0</v>
      </c>
      <c r="I45" s="40">
        <f t="shared" si="3"/>
        <v>0</v>
      </c>
    </row>
    <row r="46" spans="1:9" x14ac:dyDescent="0.3">
      <c r="A46" s="39">
        <v>33</v>
      </c>
      <c r="B46" s="22" t="s">
        <v>50</v>
      </c>
      <c r="C46" s="65"/>
      <c r="D46" s="58"/>
      <c r="E46" s="23">
        <f t="shared" si="0"/>
        <v>0</v>
      </c>
      <c r="F46" s="25">
        <f t="shared" si="1"/>
        <v>0</v>
      </c>
      <c r="G46" s="58"/>
      <c r="H46" s="23">
        <f t="shared" si="2"/>
        <v>0</v>
      </c>
      <c r="I46" s="40">
        <f t="shared" si="3"/>
        <v>0</v>
      </c>
    </row>
    <row r="47" spans="1:9" x14ac:dyDescent="0.3">
      <c r="A47" s="39">
        <v>34</v>
      </c>
      <c r="B47" s="22" t="s">
        <v>50</v>
      </c>
      <c r="C47" s="65"/>
      <c r="D47" s="58"/>
      <c r="E47" s="23">
        <f t="shared" si="0"/>
        <v>0</v>
      </c>
      <c r="F47" s="25">
        <f t="shared" si="1"/>
        <v>0</v>
      </c>
      <c r="G47" s="58"/>
      <c r="H47" s="23">
        <f t="shared" si="2"/>
        <v>0</v>
      </c>
      <c r="I47" s="40">
        <f t="shared" si="3"/>
        <v>0</v>
      </c>
    </row>
    <row r="48" spans="1:9" x14ac:dyDescent="0.3">
      <c r="A48" s="39">
        <v>35</v>
      </c>
      <c r="B48" s="22" t="s">
        <v>50</v>
      </c>
      <c r="C48" s="65"/>
      <c r="D48" s="58"/>
      <c r="E48" s="23">
        <f t="shared" si="0"/>
        <v>0</v>
      </c>
      <c r="F48" s="25">
        <f t="shared" si="1"/>
        <v>0</v>
      </c>
      <c r="G48" s="58"/>
      <c r="H48" s="23">
        <f t="shared" si="2"/>
        <v>0</v>
      </c>
      <c r="I48" s="40">
        <f t="shared" si="3"/>
        <v>0</v>
      </c>
    </row>
    <row r="49" spans="1:9" x14ac:dyDescent="0.3">
      <c r="A49" s="39">
        <v>36</v>
      </c>
      <c r="B49" s="22" t="s">
        <v>50</v>
      </c>
      <c r="C49" s="65"/>
      <c r="D49" s="58"/>
      <c r="E49" s="23">
        <f t="shared" si="0"/>
        <v>0</v>
      </c>
      <c r="F49" s="25">
        <f t="shared" si="1"/>
        <v>0</v>
      </c>
      <c r="G49" s="58"/>
      <c r="H49" s="23">
        <f t="shared" si="2"/>
        <v>0</v>
      </c>
      <c r="I49" s="40">
        <f t="shared" si="3"/>
        <v>0</v>
      </c>
    </row>
    <row r="50" spans="1:9" ht="14.5" thickBot="1" x14ac:dyDescent="0.35">
      <c r="A50" s="39">
        <v>37</v>
      </c>
      <c r="B50" s="22" t="s">
        <v>50</v>
      </c>
      <c r="C50" s="65"/>
      <c r="D50" s="58"/>
      <c r="E50" s="23">
        <f t="shared" si="0"/>
        <v>0</v>
      </c>
      <c r="F50" s="25">
        <f t="shared" si="1"/>
        <v>0</v>
      </c>
      <c r="G50" s="58"/>
      <c r="H50" s="23">
        <f t="shared" si="2"/>
        <v>0</v>
      </c>
      <c r="I50" s="40">
        <f t="shared" si="3"/>
        <v>0</v>
      </c>
    </row>
    <row r="51" spans="1:9" s="1" customFormat="1" ht="14.5" thickBot="1" x14ac:dyDescent="0.35">
      <c r="A51" s="41"/>
      <c r="B51" s="19" t="s">
        <v>11</v>
      </c>
      <c r="C51" s="24">
        <f>SUM(C14:C50)</f>
        <v>0</v>
      </c>
      <c r="D51" s="20"/>
      <c r="E51" s="20"/>
      <c r="F51" s="21">
        <f>SUM(F14:F50)</f>
        <v>0</v>
      </c>
      <c r="G51" s="20"/>
      <c r="H51" s="20"/>
      <c r="I51" s="42">
        <f>SUM(I14:I50)</f>
        <v>0</v>
      </c>
    </row>
    <row r="52" spans="1:9" ht="36" customHeight="1" thickBot="1" x14ac:dyDescent="0.35">
      <c r="A52" s="137" t="s">
        <v>74</v>
      </c>
      <c r="B52" s="138"/>
      <c r="C52" s="75"/>
      <c r="D52" s="76" t="s">
        <v>75</v>
      </c>
      <c r="E52" s="72">
        <v>0.4</v>
      </c>
      <c r="F52" s="74">
        <f>F51*E52</f>
        <v>0</v>
      </c>
      <c r="G52" s="11" t="s">
        <v>76</v>
      </c>
      <c r="H52" s="73">
        <v>0.6</v>
      </c>
      <c r="I52" s="74">
        <f>I51*H52</f>
        <v>0</v>
      </c>
    </row>
    <row r="53" spans="1:9" s="71" customFormat="1" ht="36" customHeight="1" thickBot="1" x14ac:dyDescent="0.35">
      <c r="A53" s="134" t="s">
        <v>83</v>
      </c>
      <c r="B53" s="135"/>
      <c r="C53" s="135"/>
      <c r="D53" s="136"/>
      <c r="E53" s="131">
        <f>F52+I52</f>
        <v>0</v>
      </c>
      <c r="F53" s="132"/>
      <c r="G53" s="132"/>
      <c r="H53" s="132"/>
      <c r="I53" s="133"/>
    </row>
    <row r="54" spans="1:9" s="71" customFormat="1" ht="36" customHeight="1" x14ac:dyDescent="0.3">
      <c r="A54" s="67"/>
      <c r="B54" s="68"/>
      <c r="C54" s="68"/>
      <c r="D54" s="61"/>
      <c r="E54" s="69"/>
      <c r="F54" s="62"/>
      <c r="G54" s="61"/>
      <c r="H54" s="70"/>
      <c r="I54" s="36"/>
    </row>
    <row r="55" spans="1:9" ht="29.25" customHeight="1" thickBot="1" x14ac:dyDescent="0.45">
      <c r="A55" s="129" t="s">
        <v>56</v>
      </c>
      <c r="B55" s="130"/>
      <c r="C55" s="63"/>
      <c r="D55" s="114"/>
      <c r="E55" s="114"/>
      <c r="F55" s="18"/>
      <c r="G55" s="18"/>
      <c r="H55" s="18"/>
      <c r="I55" s="36"/>
    </row>
    <row r="56" spans="1:9" ht="28.5" thickBot="1" x14ac:dyDescent="0.35">
      <c r="A56" s="43" t="s">
        <v>13</v>
      </c>
      <c r="B56" s="30" t="s">
        <v>0</v>
      </c>
      <c r="C56" s="27" t="s">
        <v>12</v>
      </c>
      <c r="D56" s="115" t="s">
        <v>57</v>
      </c>
      <c r="E56" s="115"/>
      <c r="F56" s="115"/>
      <c r="G56" s="115"/>
      <c r="H56" s="115"/>
      <c r="I56" s="116"/>
    </row>
    <row r="57" spans="1:9" ht="43.5" customHeight="1" thickBot="1" x14ac:dyDescent="0.35">
      <c r="A57" s="44">
        <v>1</v>
      </c>
      <c r="B57" s="29" t="s">
        <v>58</v>
      </c>
      <c r="C57" s="60"/>
      <c r="D57" s="117"/>
      <c r="E57" s="117"/>
      <c r="F57" s="117"/>
      <c r="G57" s="117"/>
      <c r="H57" s="117"/>
      <c r="I57" s="118"/>
    </row>
    <row r="58" spans="1:9" x14ac:dyDescent="0.3">
      <c r="A58" s="35"/>
      <c r="B58" s="12"/>
      <c r="C58" s="12"/>
      <c r="D58" s="12"/>
      <c r="E58" s="12"/>
      <c r="F58" s="12"/>
      <c r="G58" s="12"/>
      <c r="H58" s="12"/>
      <c r="I58" s="36"/>
    </row>
    <row r="59" spans="1:9" ht="14.5" thickBot="1" x14ac:dyDescent="0.35">
      <c r="A59" s="45"/>
      <c r="B59" s="46"/>
      <c r="C59" s="46"/>
      <c r="D59" s="46"/>
      <c r="E59" s="46"/>
      <c r="F59" s="46"/>
      <c r="G59" s="46"/>
      <c r="H59" s="46"/>
      <c r="I59" s="47"/>
    </row>
    <row r="60" spans="1:9" ht="14.5" thickTop="1" x14ac:dyDescent="0.3"/>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42"/>
  <sheetViews>
    <sheetView tabSelected="1" view="pageBreakPreview" zoomScale="90" zoomScaleNormal="100" zoomScaleSheetLayoutView="90" workbookViewId="0">
      <selection activeCell="A37" sqref="A37:I37"/>
    </sheetView>
  </sheetViews>
  <sheetFormatPr defaultRowHeight="12.5" x14ac:dyDescent="0.25"/>
  <cols>
    <col min="1" max="1" width="25" customWidth="1"/>
    <col min="2" max="2" width="13.54296875" customWidth="1"/>
    <col min="5" max="5" width="13.81640625" customWidth="1"/>
    <col min="7" max="7" width="11.1796875" customWidth="1"/>
    <col min="10" max="10" width="39.2695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ht="14.5" thickBot="1" x14ac:dyDescent="0.35">
      <c r="A8" s="145" t="s">
        <v>14</v>
      </c>
      <c r="B8" s="145"/>
      <c r="C8" s="152" t="str">
        <f>'COVER SHEET'!$E$17</f>
        <v>NAMC/F01/2019</v>
      </c>
      <c r="D8" s="152"/>
      <c r="E8" s="152"/>
      <c r="F8" s="152"/>
      <c r="G8" s="152"/>
      <c r="H8" s="152"/>
      <c r="I8" s="152"/>
    </row>
    <row r="9" spans="1:9" ht="42" customHeight="1" thickBot="1" x14ac:dyDescent="0.35">
      <c r="A9" s="145" t="s">
        <v>15</v>
      </c>
      <c r="B9" s="145"/>
      <c r="C9" s="152" t="str">
        <f>'COVER SHEET'!$E$19</f>
        <v>THE PROVISION OF TRAVEL MANAGEMENT SERVICES FOR A PERIOD OF 36 MONTHS</v>
      </c>
      <c r="D9" s="152"/>
      <c r="E9" s="152"/>
      <c r="F9" s="152"/>
      <c r="G9" s="152"/>
      <c r="H9" s="152"/>
      <c r="I9" s="152"/>
    </row>
    <row r="10" spans="1:9" ht="22.5" customHeight="1" thickBot="1" x14ac:dyDescent="0.35">
      <c r="A10" s="145" t="s">
        <v>2</v>
      </c>
      <c r="B10" s="145"/>
      <c r="C10" s="152"/>
      <c r="D10" s="152"/>
      <c r="E10" s="152"/>
      <c r="F10" s="152"/>
      <c r="G10" s="152"/>
      <c r="H10" s="152"/>
      <c r="I10" s="152"/>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146" t="s">
        <v>10</v>
      </c>
      <c r="B13" s="147"/>
      <c r="C13" s="147"/>
      <c r="D13" s="147"/>
      <c r="E13" s="147"/>
      <c r="F13" s="147"/>
      <c r="G13" s="147"/>
      <c r="H13" s="147"/>
      <c r="I13" s="148"/>
    </row>
    <row r="14" spans="1:9" x14ac:dyDescent="0.25">
      <c r="A14" s="16" t="s">
        <v>9</v>
      </c>
      <c r="B14" s="8"/>
      <c r="C14" s="8"/>
      <c r="D14" s="8"/>
      <c r="E14" s="8"/>
      <c r="F14" s="8"/>
      <c r="G14" s="8"/>
      <c r="H14" s="8"/>
      <c r="I14" s="9"/>
    </row>
    <row r="15" spans="1:9" x14ac:dyDescent="0.25">
      <c r="A15" s="16"/>
      <c r="B15" s="8"/>
      <c r="C15" s="8"/>
      <c r="D15" s="8"/>
      <c r="E15" s="8"/>
      <c r="F15" s="8"/>
      <c r="G15" s="8"/>
      <c r="H15" s="8"/>
      <c r="I15" s="9"/>
    </row>
    <row r="16" spans="1:9" ht="54.75" customHeight="1" x14ac:dyDescent="0.25">
      <c r="A16" s="149" t="s">
        <v>95</v>
      </c>
      <c r="B16" s="150"/>
      <c r="C16" s="150"/>
      <c r="D16" s="150"/>
      <c r="E16" s="150"/>
      <c r="F16" s="150"/>
      <c r="G16" s="150"/>
      <c r="H16" s="150"/>
      <c r="I16" s="151"/>
    </row>
    <row r="17" spans="1:9" ht="13" thickBot="1" x14ac:dyDescent="0.3">
      <c r="A17" s="153"/>
      <c r="B17" s="154"/>
      <c r="C17" s="154"/>
      <c r="D17" s="154"/>
      <c r="E17" s="154"/>
      <c r="F17" s="154"/>
      <c r="G17" s="154"/>
      <c r="H17" s="154"/>
      <c r="I17" s="155"/>
    </row>
    <row r="18" spans="1:9" ht="21.75" customHeight="1" x14ac:dyDescent="0.3">
      <c r="A18" s="156" t="s">
        <v>92</v>
      </c>
      <c r="B18" s="157"/>
      <c r="C18" s="157"/>
      <c r="D18" s="157"/>
      <c r="E18" s="157"/>
      <c r="F18" s="157"/>
      <c r="G18" s="157"/>
      <c r="H18" s="157"/>
      <c r="I18" s="158"/>
    </row>
    <row r="19" spans="1:9" ht="28.5" customHeight="1" x14ac:dyDescent="0.35">
      <c r="A19" s="159">
        <f>A25</f>
        <v>0</v>
      </c>
      <c r="B19" s="160"/>
      <c r="C19" s="161" t="s">
        <v>66</v>
      </c>
      <c r="D19" s="161"/>
      <c r="E19" s="162"/>
      <c r="F19" s="162"/>
      <c r="G19" s="162"/>
      <c r="H19" s="163"/>
      <c r="I19" s="164"/>
    </row>
    <row r="20" spans="1:9" x14ac:dyDescent="0.25">
      <c r="A20" s="139" t="s">
        <v>65</v>
      </c>
      <c r="B20" s="140"/>
      <c r="C20" s="140"/>
      <c r="D20" s="140"/>
      <c r="E20" s="140"/>
      <c r="F20" s="140"/>
      <c r="G20" s="140"/>
      <c r="H20" s="140"/>
      <c r="I20" s="141"/>
    </row>
    <row r="21" spans="1:9" ht="24" customHeight="1" thickBot="1" x14ac:dyDescent="0.3">
      <c r="A21" s="142"/>
      <c r="B21" s="143"/>
      <c r="C21" s="143"/>
      <c r="D21" s="143"/>
      <c r="E21" s="143"/>
      <c r="F21" s="143"/>
      <c r="G21" s="143"/>
      <c r="H21" s="143"/>
      <c r="I21" s="144"/>
    </row>
    <row r="22" spans="1:9" ht="13" x14ac:dyDescent="0.3">
      <c r="A22" s="48"/>
      <c r="B22" s="49"/>
      <c r="C22" s="49"/>
      <c r="D22" s="49"/>
      <c r="E22" s="49"/>
      <c r="F22" s="49"/>
      <c r="G22" s="49"/>
      <c r="H22" s="49"/>
      <c r="I22" s="50"/>
    </row>
    <row r="23" spans="1:9" x14ac:dyDescent="0.25">
      <c r="A23" s="51"/>
      <c r="B23" s="52"/>
      <c r="C23" s="52"/>
      <c r="D23" s="52"/>
      <c r="E23" s="52"/>
      <c r="F23" s="52"/>
      <c r="G23" s="52"/>
      <c r="H23" s="52"/>
      <c r="I23" s="53"/>
    </row>
    <row r="24" spans="1:9" ht="29.25" customHeight="1" thickBot="1" x14ac:dyDescent="0.3">
      <c r="A24" s="142"/>
      <c r="B24" s="143"/>
      <c r="C24" s="143"/>
      <c r="D24" s="143"/>
      <c r="E24" s="143"/>
      <c r="F24" s="143"/>
      <c r="G24" s="143"/>
      <c r="H24" s="143"/>
      <c r="I24" s="144"/>
    </row>
    <row r="25" spans="1:9" x14ac:dyDescent="0.25">
      <c r="A25" s="153"/>
      <c r="B25" s="154"/>
      <c r="C25" s="154"/>
      <c r="D25" s="154"/>
      <c r="E25" s="154"/>
      <c r="F25" s="154"/>
      <c r="G25" s="154"/>
      <c r="H25" s="154"/>
      <c r="I25" s="155"/>
    </row>
    <row r="26" spans="1:9" ht="39" customHeight="1" x14ac:dyDescent="0.25">
      <c r="A26" s="149" t="s">
        <v>93</v>
      </c>
      <c r="B26" s="150"/>
      <c r="C26" s="150"/>
      <c r="D26" s="150"/>
      <c r="E26" s="150"/>
      <c r="F26" s="150"/>
      <c r="G26" s="150"/>
      <c r="H26" s="150"/>
      <c r="I26" s="151"/>
    </row>
    <row r="27" spans="1:9" x14ac:dyDescent="0.25">
      <c r="A27" s="153"/>
      <c r="B27" s="154"/>
      <c r="C27" s="154"/>
      <c r="D27" s="154"/>
      <c r="E27" s="154"/>
      <c r="F27" s="154"/>
      <c r="G27" s="154"/>
      <c r="H27" s="154"/>
      <c r="I27" s="155"/>
    </row>
    <row r="28" spans="1:9" ht="27.75" customHeight="1" x14ac:dyDescent="0.25">
      <c r="A28" s="149" t="s">
        <v>94</v>
      </c>
      <c r="B28" s="179"/>
      <c r="C28" s="179"/>
      <c r="D28" s="179"/>
      <c r="E28" s="179"/>
      <c r="F28" s="179"/>
      <c r="G28" s="179"/>
      <c r="H28" s="179"/>
      <c r="I28" s="180"/>
    </row>
    <row r="29" spans="1:9" ht="10.5" customHeight="1" x14ac:dyDescent="0.25">
      <c r="A29" s="171"/>
      <c r="B29" s="177"/>
      <c r="C29" s="177"/>
      <c r="D29" s="177"/>
      <c r="E29" s="177"/>
      <c r="F29" s="177"/>
      <c r="G29" s="177"/>
      <c r="H29" s="177"/>
      <c r="I29" s="178"/>
    </row>
    <row r="30" spans="1:9" ht="38.25" customHeight="1" x14ac:dyDescent="0.25">
      <c r="A30" s="149" t="s">
        <v>67</v>
      </c>
      <c r="B30" s="179"/>
      <c r="C30" s="179"/>
      <c r="D30" s="179"/>
      <c r="E30" s="179"/>
      <c r="F30" s="179"/>
      <c r="G30" s="179"/>
      <c r="H30" s="179"/>
      <c r="I30" s="180"/>
    </row>
    <row r="31" spans="1:9" ht="13" thickBot="1" x14ac:dyDescent="0.3">
      <c r="A31" s="153"/>
      <c r="B31" s="154"/>
      <c r="C31" s="154"/>
      <c r="D31" s="154"/>
      <c r="E31" s="154"/>
      <c r="F31" s="154"/>
      <c r="G31" s="154"/>
      <c r="H31" s="154"/>
      <c r="I31" s="155"/>
    </row>
    <row r="32" spans="1:9" ht="41.25" customHeight="1" thickBot="1" x14ac:dyDescent="0.35">
      <c r="A32" s="174" t="s">
        <v>68</v>
      </c>
      <c r="B32" s="175"/>
      <c r="C32" s="176"/>
      <c r="D32" s="49"/>
      <c r="E32" s="174" t="s">
        <v>69</v>
      </c>
      <c r="F32" s="175"/>
      <c r="G32" s="175"/>
      <c r="H32" s="175"/>
      <c r="I32" s="176"/>
    </row>
    <row r="33" spans="1:9" ht="22.5" customHeight="1" x14ac:dyDescent="0.25">
      <c r="A33" s="109" t="s">
        <v>70</v>
      </c>
      <c r="B33" s="154"/>
      <c r="C33" s="154"/>
      <c r="D33" s="154"/>
      <c r="E33" s="154"/>
      <c r="F33" s="154"/>
      <c r="G33" s="154"/>
      <c r="H33" s="154"/>
      <c r="I33" s="155"/>
    </row>
    <row r="34" spans="1:9" ht="23.25" customHeight="1" x14ac:dyDescent="0.25">
      <c r="A34" s="109" t="s">
        <v>71</v>
      </c>
      <c r="B34" s="154"/>
      <c r="C34" s="154"/>
      <c r="D34" s="154"/>
      <c r="E34" s="154"/>
      <c r="F34" s="154"/>
      <c r="G34" s="154"/>
      <c r="H34" s="154"/>
      <c r="I34" s="155"/>
    </row>
    <row r="35" spans="1:9" x14ac:dyDescent="0.25">
      <c r="A35" s="153"/>
      <c r="B35" s="154"/>
      <c r="C35" s="154"/>
      <c r="D35" s="154"/>
      <c r="E35" s="154"/>
      <c r="F35" s="154"/>
      <c r="G35" s="154"/>
      <c r="H35" s="154"/>
      <c r="I35" s="155"/>
    </row>
    <row r="36" spans="1:9" ht="13" x14ac:dyDescent="0.3">
      <c r="A36" s="168" t="s">
        <v>72</v>
      </c>
      <c r="B36" s="169"/>
      <c r="C36" s="169"/>
      <c r="D36" s="169"/>
      <c r="E36" s="169"/>
      <c r="F36" s="169"/>
      <c r="G36" s="169"/>
      <c r="H36" s="169"/>
      <c r="I36" s="170"/>
    </row>
    <row r="37" spans="1:9" x14ac:dyDescent="0.25">
      <c r="A37" s="153"/>
      <c r="B37" s="154"/>
      <c r="C37" s="154"/>
      <c r="D37" s="154"/>
      <c r="E37" s="154"/>
      <c r="F37" s="154"/>
      <c r="G37" s="154"/>
      <c r="H37" s="154"/>
      <c r="I37" s="155"/>
    </row>
    <row r="38" spans="1:9" x14ac:dyDescent="0.25">
      <c r="A38" s="171" t="s">
        <v>6</v>
      </c>
      <c r="B38" s="172"/>
      <c r="C38" s="172"/>
      <c r="D38" s="172"/>
      <c r="E38" s="172"/>
      <c r="F38" s="172"/>
      <c r="G38" s="172"/>
      <c r="H38" s="172"/>
      <c r="I38" s="173"/>
    </row>
    <row r="39" spans="1:9" x14ac:dyDescent="0.25">
      <c r="A39" s="171" t="s">
        <v>7</v>
      </c>
      <c r="B39" s="172"/>
      <c r="C39" s="172"/>
      <c r="D39" s="172"/>
      <c r="E39" s="172"/>
      <c r="F39" s="172"/>
      <c r="G39" s="172"/>
      <c r="H39" s="172"/>
      <c r="I39" s="173"/>
    </row>
    <row r="40" spans="1:9" x14ac:dyDescent="0.25">
      <c r="A40" s="171" t="s">
        <v>8</v>
      </c>
      <c r="B40" s="172"/>
      <c r="C40" s="172"/>
      <c r="D40" s="172"/>
      <c r="E40" s="172"/>
      <c r="F40" s="172"/>
      <c r="G40" s="172"/>
      <c r="H40" s="172"/>
      <c r="I40" s="173"/>
    </row>
    <row r="41" spans="1:9" x14ac:dyDescent="0.25">
      <c r="A41" s="171" t="s">
        <v>73</v>
      </c>
      <c r="B41" s="172"/>
      <c r="C41" s="172"/>
      <c r="D41" s="172"/>
      <c r="E41" s="172"/>
      <c r="F41" s="172"/>
      <c r="G41" s="172"/>
      <c r="H41" s="172"/>
      <c r="I41" s="173"/>
    </row>
    <row r="42" spans="1:9" ht="13" thickBot="1" x14ac:dyDescent="0.3">
      <c r="A42" s="165"/>
      <c r="B42" s="166"/>
      <c r="C42" s="166"/>
      <c r="D42" s="166"/>
      <c r="E42" s="166"/>
      <c r="F42" s="166"/>
      <c r="G42" s="166"/>
      <c r="H42" s="166"/>
      <c r="I42" s="167"/>
    </row>
  </sheetData>
  <mergeCells count="36">
    <mergeCell ref="A24:I24"/>
    <mergeCell ref="A32:C32"/>
    <mergeCell ref="E32:I32"/>
    <mergeCell ref="A29:I29"/>
    <mergeCell ref="A30:I30"/>
    <mergeCell ref="A31:I31"/>
    <mergeCell ref="A27:I27"/>
    <mergeCell ref="A28:I28"/>
    <mergeCell ref="A25:I25"/>
    <mergeCell ref="A26:I26"/>
    <mergeCell ref="A42:I42"/>
    <mergeCell ref="A33:I33"/>
    <mergeCell ref="A34:I34"/>
    <mergeCell ref="A35:I35"/>
    <mergeCell ref="A36:I36"/>
    <mergeCell ref="A37:I37"/>
    <mergeCell ref="A38:I38"/>
    <mergeCell ref="A39:I39"/>
    <mergeCell ref="A40:I40"/>
    <mergeCell ref="A41:I41"/>
    <mergeCell ref="A20:I20"/>
    <mergeCell ref="A21:I21"/>
    <mergeCell ref="A8:B8"/>
    <mergeCell ref="A9:B9"/>
    <mergeCell ref="A10:B10"/>
    <mergeCell ref="A13:I13"/>
    <mergeCell ref="A16:I16"/>
    <mergeCell ref="C8:I8"/>
    <mergeCell ref="C9:I9"/>
    <mergeCell ref="C10:I10"/>
    <mergeCell ref="A17:I17"/>
    <mergeCell ref="A18:I18"/>
    <mergeCell ref="A19:B19"/>
    <mergeCell ref="C19:D19"/>
    <mergeCell ref="E19:G19"/>
    <mergeCell ref="H19:I19"/>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Setan</dc:creator>
  <cp:lastModifiedBy>Evans Khosa</cp:lastModifiedBy>
  <cp:lastPrinted>2017-01-19T11:42:12Z</cp:lastPrinted>
  <dcterms:created xsi:type="dcterms:W3CDTF">2007-09-21T10:17:54Z</dcterms:created>
  <dcterms:modified xsi:type="dcterms:W3CDTF">2019-07-17T07:20:17Z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