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mc-srv\folderredirection$\Tradebe\Desktop\"/>
    </mc:Choice>
  </mc:AlternateContent>
  <xr:revisionPtr revIDLastSave="0" documentId="13_ncr:1_{D52D94DE-A6A2-41B4-8491-F2368D2D15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CING SCHEDULE FOR TRAVEL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3" l="1"/>
  <c r="C23" i="3"/>
  <c r="C8" i="3"/>
  <c r="E8" i="3"/>
  <c r="C9" i="3"/>
  <c r="E9" i="3" s="1"/>
  <c r="C10" i="3"/>
  <c r="E10" i="3" s="1"/>
  <c r="C11" i="3"/>
  <c r="E11" i="3" s="1"/>
  <c r="C12" i="3"/>
  <c r="E12" i="3" s="1"/>
  <c r="C13" i="3"/>
  <c r="E13" i="3" s="1"/>
  <c r="C14" i="3"/>
  <c r="E14" i="3" s="1"/>
  <c r="C15" i="3"/>
  <c r="E15" i="3" s="1"/>
  <c r="F8" i="3"/>
  <c r="H8" i="3" s="1"/>
  <c r="F9" i="3"/>
  <c r="H9" i="3" s="1"/>
  <c r="F10" i="3"/>
  <c r="H10" i="3" s="1"/>
  <c r="F11" i="3"/>
  <c r="H11" i="3" s="1"/>
  <c r="F12" i="3"/>
  <c r="H12" i="3" s="1"/>
  <c r="F13" i="3"/>
  <c r="H13" i="3" s="1"/>
  <c r="F14" i="3"/>
  <c r="H14" i="3" s="1"/>
  <c r="F15" i="3"/>
  <c r="H15" i="3" s="1"/>
  <c r="F7" i="3"/>
  <c r="H7" i="3" s="1"/>
  <c r="C7" i="3"/>
  <c r="E7" i="3" s="1"/>
  <c r="H16" i="3" l="1"/>
  <c r="E16" i="3"/>
  <c r="F19" i="3" l="1"/>
  <c r="F20" i="3" s="1"/>
</calcChain>
</file>

<file path=xl/sharedStrings.xml><?xml version="1.0" encoding="utf-8"?>
<sst xmlns="http://schemas.openxmlformats.org/spreadsheetml/2006/main" count="32" uniqueCount="28">
  <si>
    <t>Service category</t>
  </si>
  <si>
    <t>Manual Platform</t>
  </si>
  <si>
    <t>Air Travel – Domestic</t>
  </si>
  <si>
    <t>Air Travel – Regional &amp; International</t>
  </si>
  <si>
    <t>Car rental – Domestic</t>
  </si>
  <si>
    <t>Car rental – Regional &amp; International</t>
  </si>
  <si>
    <t>Shuttle services - Domestic</t>
  </si>
  <si>
    <t>Accommodation - Domestic</t>
  </si>
  <si>
    <t>Accommodation – Regional &amp; International</t>
  </si>
  <si>
    <t>Conferences/Events</t>
  </si>
  <si>
    <t>After Hours</t>
  </si>
  <si>
    <t>Visa and Passport</t>
  </si>
  <si>
    <t>Estimated number of transactions per annum</t>
  </si>
  <si>
    <t>Bidder's rate Digital Platform</t>
  </si>
  <si>
    <t>Total Digital Platform</t>
  </si>
  <si>
    <t>Bidder's rate Manual Platform</t>
  </si>
  <si>
    <t>TOTAL</t>
  </si>
  <si>
    <t>Transactional fee in Rands (inclusive of VAT)</t>
  </si>
  <si>
    <t>PRICING SCHEDULE: APPOINTMENT OF A SERVICE PROVIDER TO PROVIDE DIGITAL AND MANUAL TRAVEL MANAGEMENT SERVICES TO NATIONAL AGRICULTURAL MARKETING COUNCIL (NAMC) FOR A PERIOD OF THREE (3) YEARS</t>
  </si>
  <si>
    <t>Digital Platform: 70%</t>
  </si>
  <si>
    <t>Manual Platform: 30%</t>
  </si>
  <si>
    <t>Bidders Name:</t>
  </si>
  <si>
    <t>Bidder's percentage  Digital Platform %</t>
  </si>
  <si>
    <t>Bidder's Percentage Manual Platform</t>
  </si>
  <si>
    <r>
      <rPr>
        <b/>
        <sz val="12"/>
        <color rgb="FFFF0000"/>
        <rFont val="Arial"/>
        <family val="2"/>
      </rPr>
      <t>INSTRACTIONS:</t>
    </r>
    <r>
      <rPr>
        <sz val="12"/>
        <color rgb="FFFF0000"/>
        <rFont val="Arial"/>
        <family val="2"/>
      </rPr>
      <t xml:space="preserve"> BIDDERS ARE REQUIRED TO FILL IN THE RATE IN RAND VALUE INSIDE COLUMN D AND G</t>
    </r>
  </si>
  <si>
    <t>percentage of total costs of Conferences/Events</t>
  </si>
  <si>
    <t>TOTAL AMOUNT FOR EVALUATION EXCLUSIVE OF VAT:</t>
  </si>
  <si>
    <t>TOTAL AMOUNT FOR EVALUATION INCLUSIVE OF VAT: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</si>
</sst>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64" fontId="5" fillId="2" borderId="6" xfId="0" applyNumberFormat="1" applyFont="1" applyFill="1" applyBorder="1" applyAlignment="1" applyProtection="1">
      <alignment horizontal="justify" vertical="center" wrapText="1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3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/>
    <xf numFmtId="164" fontId="6" fillId="0" borderId="0" xfId="0" applyNumberFormat="1" applyFont="1"/>
    <xf numFmtId="164" fontId="6" fillId="0" borderId="9" xfId="0" applyNumberFormat="1" applyFont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7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13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justify" vertical="center" wrapText="1"/>
    </xf>
    <xf numFmtId="9" fontId="5" fillId="2" borderId="6" xfId="0" applyNumberFormat="1" applyFont="1" applyFill="1" applyBorder="1" applyAlignment="1" applyProtection="1">
      <alignment horizontal="justify" vertical="center" wrapText="1"/>
      <protection locked="0"/>
    </xf>
    <xf numFmtId="164" fontId="6" fillId="0" borderId="0" xfId="0" applyNumberFormat="1" applyFont="1" applyBorder="1"/>
    <xf numFmtId="0" fontId="7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8DA0-EF73-4A37-B1D1-993DB0051142}">
  <dimension ref="A1:H25"/>
  <sheetViews>
    <sheetView tabSelected="1" topLeftCell="A3" zoomScale="80" zoomScaleNormal="80" workbookViewId="0">
      <selection activeCell="G23" sqref="G23"/>
    </sheetView>
  </sheetViews>
  <sheetFormatPr defaultRowHeight="14.4" x14ac:dyDescent="0.3"/>
  <cols>
    <col min="1" max="3" width="35" customWidth="1"/>
    <col min="4" max="7" width="25" customWidth="1"/>
    <col min="8" max="8" width="32.88671875" customWidth="1"/>
  </cols>
  <sheetData>
    <row r="1" spans="1:8" x14ac:dyDescent="0.3">
      <c r="A1" s="22" t="s">
        <v>18</v>
      </c>
      <c r="B1" s="22"/>
      <c r="C1" s="22"/>
      <c r="D1" s="22"/>
      <c r="E1" s="22"/>
      <c r="F1" s="22"/>
      <c r="G1" s="22"/>
      <c r="H1" s="23"/>
    </row>
    <row r="2" spans="1:8" x14ac:dyDescent="0.3">
      <c r="A2" s="3"/>
      <c r="B2" s="3"/>
      <c r="C2" s="3"/>
      <c r="D2" s="3"/>
      <c r="E2" s="3"/>
      <c r="F2" s="3"/>
      <c r="G2" s="3"/>
      <c r="H2" s="4"/>
    </row>
    <row r="3" spans="1:8" x14ac:dyDescent="0.3">
      <c r="A3" s="2" t="s">
        <v>21</v>
      </c>
      <c r="B3" s="31"/>
      <c r="C3" s="31"/>
      <c r="D3" s="31"/>
      <c r="E3" s="31"/>
      <c r="F3" s="31"/>
      <c r="G3" s="31"/>
      <c r="H3" s="32"/>
    </row>
    <row r="4" spans="1:8" x14ac:dyDescent="0.3">
      <c r="A4" s="3"/>
      <c r="B4" s="3"/>
      <c r="C4" s="3"/>
      <c r="D4" s="3"/>
      <c r="E4" s="3"/>
      <c r="F4" s="3"/>
      <c r="G4" s="3"/>
      <c r="H4" s="4"/>
    </row>
    <row r="5" spans="1:8" ht="31.2" customHeight="1" thickBot="1" x14ac:dyDescent="0.35">
      <c r="A5" s="5"/>
      <c r="B5" s="5"/>
      <c r="C5" s="6"/>
      <c r="D5" s="24" t="s">
        <v>17</v>
      </c>
      <c r="E5" s="25"/>
      <c r="F5" s="25"/>
      <c r="G5" s="25"/>
      <c r="H5" s="26"/>
    </row>
    <row r="6" spans="1:8" ht="31.8" thickBot="1" x14ac:dyDescent="0.35">
      <c r="A6" s="8" t="s">
        <v>0</v>
      </c>
      <c r="B6" s="9" t="s">
        <v>12</v>
      </c>
      <c r="C6" s="7" t="s">
        <v>19</v>
      </c>
      <c r="D6" s="10" t="s">
        <v>13</v>
      </c>
      <c r="E6" s="7" t="s">
        <v>14</v>
      </c>
      <c r="F6" s="7" t="s">
        <v>20</v>
      </c>
      <c r="G6" s="10" t="s">
        <v>15</v>
      </c>
      <c r="H6" s="7" t="s">
        <v>1</v>
      </c>
    </row>
    <row r="7" spans="1:8" ht="16.2" thickBot="1" x14ac:dyDescent="0.35">
      <c r="A7" s="9" t="s">
        <v>2</v>
      </c>
      <c r="B7" s="11">
        <v>350</v>
      </c>
      <c r="C7" s="12">
        <f>B7*0.7</f>
        <v>244.99999999999997</v>
      </c>
      <c r="D7" s="1">
        <v>0</v>
      </c>
      <c r="E7" s="13">
        <f>C7*D7</f>
        <v>0</v>
      </c>
      <c r="F7" s="14">
        <f>B7*0.3</f>
        <v>105</v>
      </c>
      <c r="G7" s="1">
        <v>0</v>
      </c>
      <c r="H7" s="13">
        <f>F7*G7</f>
        <v>0</v>
      </c>
    </row>
    <row r="8" spans="1:8" ht="31.8" thickBot="1" x14ac:dyDescent="0.35">
      <c r="A8" s="9" t="s">
        <v>3</v>
      </c>
      <c r="B8" s="11">
        <v>10</v>
      </c>
      <c r="C8" s="12">
        <f>B8*0.7</f>
        <v>7</v>
      </c>
      <c r="D8" s="1">
        <v>0</v>
      </c>
      <c r="E8" s="13">
        <f t="shared" ref="E8:E15" si="0">C8*D8</f>
        <v>0</v>
      </c>
      <c r="F8" s="14">
        <f t="shared" ref="F8:F15" si="1">B8*0.3</f>
        <v>3</v>
      </c>
      <c r="G8" s="1">
        <v>0</v>
      </c>
      <c r="H8" s="13">
        <f t="shared" ref="H8:H15" si="2">F8*G8</f>
        <v>0</v>
      </c>
    </row>
    <row r="9" spans="1:8" ht="16.2" thickBot="1" x14ac:dyDescent="0.35">
      <c r="A9" s="9" t="s">
        <v>4</v>
      </c>
      <c r="B9" s="11">
        <v>120</v>
      </c>
      <c r="C9" s="12">
        <f t="shared" ref="C9:C15" si="3">B9*0.7</f>
        <v>84</v>
      </c>
      <c r="D9" s="1">
        <v>0</v>
      </c>
      <c r="E9" s="13">
        <f t="shared" si="0"/>
        <v>0</v>
      </c>
      <c r="F9" s="14">
        <f t="shared" si="1"/>
        <v>36</v>
      </c>
      <c r="G9" s="1">
        <v>0</v>
      </c>
      <c r="H9" s="13">
        <f t="shared" si="2"/>
        <v>0</v>
      </c>
    </row>
    <row r="10" spans="1:8" ht="31.8" thickBot="1" x14ac:dyDescent="0.35">
      <c r="A10" s="9" t="s">
        <v>5</v>
      </c>
      <c r="B10" s="11">
        <v>10</v>
      </c>
      <c r="C10" s="12">
        <f t="shared" si="3"/>
        <v>7</v>
      </c>
      <c r="D10" s="1">
        <v>0</v>
      </c>
      <c r="E10" s="13">
        <f t="shared" si="0"/>
        <v>0</v>
      </c>
      <c r="F10" s="14">
        <f t="shared" si="1"/>
        <v>3</v>
      </c>
      <c r="G10" s="1">
        <v>0</v>
      </c>
      <c r="H10" s="13">
        <f t="shared" si="2"/>
        <v>0</v>
      </c>
    </row>
    <row r="11" spans="1:8" ht="16.2" thickBot="1" x14ac:dyDescent="0.35">
      <c r="A11" s="9" t="s">
        <v>6</v>
      </c>
      <c r="B11" s="11">
        <v>280</v>
      </c>
      <c r="C11" s="12">
        <f t="shared" si="3"/>
        <v>196</v>
      </c>
      <c r="D11" s="1">
        <v>0</v>
      </c>
      <c r="E11" s="13">
        <f t="shared" si="0"/>
        <v>0</v>
      </c>
      <c r="F11" s="14">
        <f t="shared" si="1"/>
        <v>84</v>
      </c>
      <c r="G11" s="1">
        <v>0</v>
      </c>
      <c r="H11" s="13">
        <f t="shared" si="2"/>
        <v>0</v>
      </c>
    </row>
    <row r="12" spans="1:8" ht="16.2" thickBot="1" x14ac:dyDescent="0.35">
      <c r="A12" s="9" t="s">
        <v>7</v>
      </c>
      <c r="B12" s="11">
        <v>330</v>
      </c>
      <c r="C12" s="12">
        <f t="shared" si="3"/>
        <v>230.99999999999997</v>
      </c>
      <c r="D12" s="1">
        <v>0</v>
      </c>
      <c r="E12" s="13">
        <f t="shared" si="0"/>
        <v>0</v>
      </c>
      <c r="F12" s="14">
        <f t="shared" si="1"/>
        <v>99</v>
      </c>
      <c r="G12" s="1">
        <v>0</v>
      </c>
      <c r="H12" s="13">
        <f t="shared" si="2"/>
        <v>0</v>
      </c>
    </row>
    <row r="13" spans="1:8" ht="31.8" thickBot="1" x14ac:dyDescent="0.35">
      <c r="A13" s="9" t="s">
        <v>8</v>
      </c>
      <c r="B13" s="11">
        <v>10</v>
      </c>
      <c r="C13" s="12">
        <f t="shared" si="3"/>
        <v>7</v>
      </c>
      <c r="D13" s="1">
        <v>0</v>
      </c>
      <c r="E13" s="13">
        <f t="shared" si="0"/>
        <v>0</v>
      </c>
      <c r="F13" s="14">
        <f t="shared" si="1"/>
        <v>3</v>
      </c>
      <c r="G13" s="1">
        <v>0</v>
      </c>
      <c r="H13" s="13">
        <f t="shared" si="2"/>
        <v>0</v>
      </c>
    </row>
    <row r="14" spans="1:8" ht="16.2" thickBot="1" x14ac:dyDescent="0.35">
      <c r="A14" s="9" t="s">
        <v>10</v>
      </c>
      <c r="B14" s="11">
        <v>30</v>
      </c>
      <c r="C14" s="12">
        <f t="shared" si="3"/>
        <v>21</v>
      </c>
      <c r="D14" s="1">
        <v>0</v>
      </c>
      <c r="E14" s="13">
        <f t="shared" si="0"/>
        <v>0</v>
      </c>
      <c r="F14" s="14">
        <f t="shared" si="1"/>
        <v>9</v>
      </c>
      <c r="G14" s="1">
        <v>0</v>
      </c>
      <c r="H14" s="13">
        <f t="shared" si="2"/>
        <v>0</v>
      </c>
    </row>
    <row r="15" spans="1:8" ht="16.2" customHeight="1" thickBot="1" x14ac:dyDescent="0.35">
      <c r="A15" s="15" t="s">
        <v>11</v>
      </c>
      <c r="B15" s="16">
        <v>10</v>
      </c>
      <c r="C15" s="12">
        <f t="shared" si="3"/>
        <v>7</v>
      </c>
      <c r="D15" s="1">
        <v>0</v>
      </c>
      <c r="E15" s="13">
        <f t="shared" si="0"/>
        <v>0</v>
      </c>
      <c r="F15" s="14">
        <f t="shared" si="1"/>
        <v>3</v>
      </c>
      <c r="G15" s="1">
        <v>0</v>
      </c>
      <c r="H15" s="13">
        <f t="shared" si="2"/>
        <v>0</v>
      </c>
    </row>
    <row r="16" spans="1:8" ht="15.6" thickBot="1" x14ac:dyDescent="0.35">
      <c r="A16" s="28" t="s">
        <v>16</v>
      </c>
      <c r="B16" s="29"/>
      <c r="C16" s="29"/>
      <c r="D16" s="30"/>
      <c r="E16" s="13">
        <f>SUM(E7:E15)</f>
        <v>0</v>
      </c>
      <c r="F16" s="28"/>
      <c r="G16" s="30"/>
      <c r="H16" s="13">
        <f>SUM(H7:H15)</f>
        <v>0</v>
      </c>
    </row>
    <row r="17" spans="1:8" ht="15.6" x14ac:dyDescent="0.3">
      <c r="A17" s="17"/>
      <c r="B17" s="17"/>
      <c r="C17" s="17"/>
      <c r="D17" s="18"/>
      <c r="E17" s="18"/>
      <c r="F17" s="18"/>
      <c r="G17" s="18"/>
      <c r="H17" s="18"/>
    </row>
    <row r="18" spans="1:8" ht="15.6" x14ac:dyDescent="0.3">
      <c r="A18" s="18"/>
      <c r="B18" s="18"/>
      <c r="C18" s="18"/>
      <c r="D18" s="18"/>
      <c r="E18" s="18"/>
      <c r="F18" s="18"/>
      <c r="G18" s="18"/>
      <c r="H18" s="18"/>
    </row>
    <row r="19" spans="1:8" ht="17.399999999999999" x14ac:dyDescent="0.3">
      <c r="A19" s="18"/>
      <c r="B19" s="18"/>
      <c r="C19" s="27" t="s">
        <v>26</v>
      </c>
      <c r="D19" s="27"/>
      <c r="E19" s="27"/>
      <c r="F19" s="19">
        <f>E16+H16</f>
        <v>0</v>
      </c>
      <c r="G19" s="18"/>
      <c r="H19" s="18"/>
    </row>
    <row r="20" spans="1:8" ht="18" thickBot="1" x14ac:dyDescent="0.35">
      <c r="A20" s="18"/>
      <c r="B20" s="18"/>
      <c r="C20" s="27" t="s">
        <v>27</v>
      </c>
      <c r="D20" s="27"/>
      <c r="E20" s="27"/>
      <c r="F20" s="20">
        <f>F19*115%</f>
        <v>0</v>
      </c>
      <c r="G20" s="18"/>
      <c r="H20" s="18"/>
    </row>
    <row r="21" spans="1:8" ht="18" thickTop="1" x14ac:dyDescent="0.3">
      <c r="A21" s="18"/>
      <c r="B21" s="18"/>
      <c r="C21" s="21"/>
      <c r="D21" s="21"/>
      <c r="E21" s="21"/>
      <c r="F21" s="35"/>
      <c r="G21" s="18"/>
      <c r="H21" s="18"/>
    </row>
    <row r="22" spans="1:8" ht="31.8" thickBot="1" x14ac:dyDescent="0.35">
      <c r="B22" s="9" t="s">
        <v>12</v>
      </c>
      <c r="C22" s="7" t="s">
        <v>19</v>
      </c>
      <c r="D22" s="10" t="s">
        <v>22</v>
      </c>
      <c r="E22" s="7"/>
      <c r="F22" s="7" t="s">
        <v>20</v>
      </c>
      <c r="G22" s="10" t="s">
        <v>23</v>
      </c>
      <c r="H22" s="7"/>
    </row>
    <row r="23" spans="1:8" ht="45.6" thickBot="1" x14ac:dyDescent="0.35">
      <c r="A23" s="9" t="s">
        <v>9</v>
      </c>
      <c r="B23" s="11">
        <v>15</v>
      </c>
      <c r="C23" s="12">
        <f t="shared" ref="C23" si="4">B23*0.7</f>
        <v>10.5</v>
      </c>
      <c r="D23" s="34">
        <v>0</v>
      </c>
      <c r="E23" s="13" t="s">
        <v>25</v>
      </c>
      <c r="F23" s="14">
        <f t="shared" ref="F23" si="5">B23*0.3</f>
        <v>4.5</v>
      </c>
      <c r="G23" s="34">
        <v>0</v>
      </c>
      <c r="H23" s="13" t="s">
        <v>25</v>
      </c>
    </row>
    <row r="24" spans="1:8" ht="15.6" x14ac:dyDescent="0.3">
      <c r="A24" s="33"/>
      <c r="B24" s="18"/>
      <c r="C24" s="18"/>
      <c r="D24" s="18"/>
      <c r="E24" s="18"/>
      <c r="F24" s="18"/>
      <c r="G24" s="18"/>
      <c r="H24" s="18"/>
    </row>
    <row r="25" spans="1:8" ht="15.6" x14ac:dyDescent="0.3">
      <c r="A25" s="36" t="s">
        <v>24</v>
      </c>
      <c r="B25" s="36"/>
      <c r="C25" s="36"/>
      <c r="D25" s="36"/>
      <c r="E25" s="36"/>
      <c r="F25" s="18"/>
      <c r="G25" s="18"/>
      <c r="H25" s="18"/>
    </row>
  </sheetData>
  <sheetProtection algorithmName="SHA-512" hashValue="7uNciPWzMgHt7hmunrqYAecFcaT2q8CIVPEGaB0i+aTwOjVBtYu8Mnngc1VT5Il0qf+NQhnEKJuxkOSV+7H9GQ==" saltValue="UIqrubrRuTXCU/OGwSB3Vg==" spinCount="100000" sheet="1" objects="1" scenarios="1"/>
  <mergeCells count="8">
    <mergeCell ref="A1:H1"/>
    <mergeCell ref="A25:E25"/>
    <mergeCell ref="D5:H5"/>
    <mergeCell ref="C19:E19"/>
    <mergeCell ref="C20:E20"/>
    <mergeCell ref="A16:D16"/>
    <mergeCell ref="F16:G16"/>
    <mergeCell ref="B3:H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B15D6604052B4BA5CEB2A469F45339" ma:contentTypeVersion="16" ma:contentTypeDescription="Create a new document." ma:contentTypeScope="" ma:versionID="f20a761ed4f51c94ae0696d2f72a3176">
  <xsd:schema xmlns:xsd="http://www.w3.org/2001/XMLSchema" xmlns:xs="http://www.w3.org/2001/XMLSchema" xmlns:p="http://schemas.microsoft.com/office/2006/metadata/properties" xmlns:ns3="d65b141c-c68e-433f-b1e1-c2ae91ac613d" xmlns:ns4="ed7ad5fd-12c9-411c-ab6c-01849d53fbe5" targetNamespace="http://schemas.microsoft.com/office/2006/metadata/properties" ma:root="true" ma:fieldsID="fa4f944c0fddfc38d78a87196043fb11" ns3:_="" ns4:_="">
    <xsd:import namespace="d65b141c-c68e-433f-b1e1-c2ae91ac613d"/>
    <xsd:import namespace="ed7ad5fd-12c9-411c-ab6c-01849d53fbe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b141c-c68e-433f-b1e1-c2ae91ac613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7ad5fd-12c9-411c-ab6c-01849d53f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d7ad5fd-12c9-411c-ab6c-01849d53fbe5" xsi:nil="true"/>
  </documentManagement>
</p:properties>
</file>

<file path=customXml/itemProps1.xml><?xml version="1.0" encoding="utf-8"?>
<ds:datastoreItem xmlns:ds="http://schemas.openxmlformats.org/officeDocument/2006/customXml" ds:itemID="{776AACA1-DA52-4156-A966-0C12690F8C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5b141c-c68e-433f-b1e1-c2ae91ac613d"/>
    <ds:schemaRef ds:uri="ed7ad5fd-12c9-411c-ab6c-01849d53fb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84C4F9-A9BE-480E-924D-FBE7C3C2F7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31C1E9-C78B-48A5-BC0C-47A943343EFF}">
  <ds:schemaRefs>
    <ds:schemaRef ds:uri="http://schemas.microsoft.com/office/2006/metadata/properties"/>
    <ds:schemaRef ds:uri="http://schemas.microsoft.com/office/infopath/2007/PartnerControls"/>
    <ds:schemaRef ds:uri="ed7ad5fd-12c9-411c-ab6c-01849d53fbe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SCHEDULE FOR TRAVEL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Naledi Aphane</dc:creator>
  <cp:keywords/>
  <dc:description/>
  <cp:lastModifiedBy>Tsietsi Radebe</cp:lastModifiedBy>
  <cp:revision/>
  <dcterms:created xsi:type="dcterms:W3CDTF">2018-07-11T10:01:52Z</dcterms:created>
  <dcterms:modified xsi:type="dcterms:W3CDTF">2025-11-03T15:14:55Z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0x01010025B15D6604052B4BA5CEB2A469F45339</vt:lpwstr>
  </property>
</Properties>
</file>